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3_専門家派遣事業補助金\令和8年度\00_ホームページ周知\01_年度更新\20250401更新依頼\"/>
    </mc:Choice>
  </mc:AlternateContent>
  <xr:revisionPtr revIDLastSave="0" documentId="13_ncr:1_{7E114BB2-6857-44A1-AB22-EAA05A1DADD6}" xr6:coauthVersionLast="47" xr6:coauthVersionMax="47" xr10:uidLastSave="{00000000-0000-0000-0000-000000000000}"/>
  <bookViews>
    <workbookView xWindow="-108" yWindow="-108" windowWidth="23256" windowHeight="13896" tabRatio="912" activeTab="1" xr2:uid="{00000000-000D-0000-FFFF-FFFF00000000}"/>
  </bookViews>
  <sheets>
    <sheet name="チェックシート&amp;入力フォーム" sheetId="22" r:id="rId1"/>
    <sheet name="第7号様式（第12条関係）" sheetId="24" r:id="rId2"/>
  </sheets>
  <externalReferences>
    <externalReference r:id="rId3"/>
  </externalReferences>
  <definedNames>
    <definedName name="_xlnm.Print_Area" localSheetId="0">'チェックシート&amp;入力フォーム'!$A$1:$P$42</definedName>
    <definedName name="_xlnm.Print_Area" localSheetId="1">'第7号様式（第12条関係）'!$A$1:$L$35</definedName>
    <definedName name="申請内容">[1]入力シート!$B$8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4" l="1"/>
  <c r="B15" i="24" l="1"/>
  <c r="J25" i="22" l="1"/>
  <c r="J24" i="22"/>
  <c r="J19" i="22"/>
  <c r="J23" i="22"/>
  <c r="J22" i="22"/>
  <c r="J21" i="22"/>
  <c r="J20" i="22"/>
  <c r="D35" i="24" l="1"/>
  <c r="H10" i="24"/>
  <c r="H9" i="24"/>
  <c r="H2" i="24"/>
  <c r="B31" i="24" l="1"/>
  <c r="D22" i="24" l="1"/>
  <c r="H22" i="24" s="1"/>
  <c r="D23" i="24"/>
  <c r="H23" i="24" s="1"/>
  <c r="D24" i="24"/>
  <c r="H24" i="24" s="1"/>
  <c r="D25" i="24"/>
  <c r="H25" i="24" s="1"/>
  <c r="D26" i="24"/>
  <c r="H26" i="24" s="1"/>
  <c r="D27" i="24"/>
  <c r="H27" i="24" s="1"/>
  <c r="D28" i="24"/>
  <c r="H28" i="24" s="1"/>
  <c r="H21" i="24"/>
  <c r="F15" i="24"/>
  <c r="H7" i="24"/>
  <c r="H5" i="24"/>
  <c r="J18" i="22" l="1"/>
  <c r="J17" i="22"/>
  <c r="J12" i="22"/>
  <c r="J13" i="22"/>
  <c r="J10" i="22"/>
  <c r="J9" i="22"/>
  <c r="J26" i="22" l="1"/>
  <c r="J27" i="22"/>
  <c r="J7" i="22" l="1"/>
  <c r="J8" i="22"/>
  <c r="J11" i="22"/>
  <c r="J31" i="22" l="1"/>
  <c r="J30" i="22"/>
  <c r="J6" i="22" l="1"/>
  <c r="J38" i="22" l="1"/>
  <c r="A34" i="22" s="1"/>
</calcChain>
</file>

<file path=xl/sharedStrings.xml><?xml version="1.0" encoding="utf-8"?>
<sst xmlns="http://schemas.openxmlformats.org/spreadsheetml/2006/main" count="115" uniqueCount="85">
  <si>
    <t>記</t>
    <phoneticPr fontId="5"/>
  </si>
  <si>
    <t>№</t>
    <phoneticPr fontId="5"/>
  </si>
  <si>
    <t>入力内容</t>
    <rPh sb="0" eb="2">
      <t>ニュウリョク</t>
    </rPh>
    <rPh sb="2" eb="4">
      <t>ナイヨウ</t>
    </rPh>
    <phoneticPr fontId="5"/>
  </si>
  <si>
    <t>入力についての注意事項</t>
    <rPh sb="0" eb="2">
      <t>ニュウリョク</t>
    </rPh>
    <rPh sb="7" eb="9">
      <t>チュウイ</t>
    </rPh>
    <rPh sb="9" eb="11">
      <t>ジコウ</t>
    </rPh>
    <phoneticPr fontId="5"/>
  </si>
  <si>
    <t>入力</t>
    <rPh sb="0" eb="2">
      <t>ニュウリョク</t>
    </rPh>
    <phoneticPr fontId="5"/>
  </si>
  <si>
    <t>入力されていません</t>
    <rPh sb="0" eb="2">
      <t>ニュウリョク</t>
    </rPh>
    <phoneticPr fontId="5"/>
  </si>
  <si>
    <t>１．申請者情報</t>
    <phoneticPr fontId="5"/>
  </si>
  <si>
    <t>５．書類の印刷、押印</t>
    <phoneticPr fontId="5"/>
  </si>
  <si>
    <t>入力例</t>
    <rPh sb="0" eb="2">
      <t>ニュウリョク</t>
    </rPh>
    <rPh sb="2" eb="3">
      <t>レイ</t>
    </rPh>
    <phoneticPr fontId="5"/>
  </si>
  <si>
    <t>法人名・屋号・名称</t>
    <rPh sb="0" eb="2">
      <t>ホウジン</t>
    </rPh>
    <rPh sb="2" eb="3">
      <t>メイ</t>
    </rPh>
    <rPh sb="4" eb="6">
      <t>ヤゴウ</t>
    </rPh>
    <rPh sb="7" eb="9">
      <t>メイショウ</t>
    </rPh>
    <phoneticPr fontId="7"/>
  </si>
  <si>
    <t>所在地　</t>
    <rPh sb="0" eb="3">
      <t>ショザイチ</t>
    </rPh>
    <phoneticPr fontId="7"/>
  </si>
  <si>
    <t>代表者役職</t>
    <rPh sb="0" eb="3">
      <t>ダイヒョウシャ</t>
    </rPh>
    <rPh sb="3" eb="5">
      <t>ヤクショク</t>
    </rPh>
    <phoneticPr fontId="7"/>
  </si>
  <si>
    <t>代表者氏名</t>
    <rPh sb="0" eb="3">
      <t>ダイヒョウシャ</t>
    </rPh>
    <rPh sb="3" eb="5">
      <t>シメイ</t>
    </rPh>
    <phoneticPr fontId="7"/>
  </si>
  <si>
    <t>株式会社港商事</t>
    <rPh sb="0" eb="4">
      <t>カブシキガイシャ</t>
    </rPh>
    <rPh sb="4" eb="5">
      <t>ミナト</t>
    </rPh>
    <rPh sb="5" eb="7">
      <t>ショウジ</t>
    </rPh>
    <phoneticPr fontId="7"/>
  </si>
  <si>
    <t>港区芝5-1-〇　〇〇ビル　101</t>
    <rPh sb="0" eb="2">
      <t>ミナトク</t>
    </rPh>
    <rPh sb="2" eb="3">
      <t>シバ</t>
    </rPh>
    <phoneticPr fontId="7"/>
  </si>
  <si>
    <t>港　太郎</t>
    <rPh sb="0" eb="1">
      <t>ミナト</t>
    </rPh>
    <rPh sb="2" eb="4">
      <t>タロウ</t>
    </rPh>
    <phoneticPr fontId="7"/>
  </si>
  <si>
    <t>エラー内容</t>
    <rPh sb="3" eb="5">
      <t>ナイヨウ</t>
    </rPh>
    <phoneticPr fontId="5"/>
  </si>
  <si>
    <t>★★入力アラート★★</t>
    <rPh sb="2" eb="4">
      <t>ニュウリョク</t>
    </rPh>
    <phoneticPr fontId="5"/>
  </si>
  <si>
    <t>（あて先）　　港　区　長</t>
    <phoneticPr fontId="5"/>
  </si>
  <si>
    <t>専門家の氏名</t>
    <rPh sb="0" eb="3">
      <t>センモンカ</t>
    </rPh>
    <rPh sb="4" eb="6">
      <t>シメイ</t>
    </rPh>
    <phoneticPr fontId="5"/>
  </si>
  <si>
    <t>例）事業計画のブラッシュアップ、経営戦略の構築、製品・サービス開発の支援、マーケティング戦略の策定、組織と人材の育成、リスク管理等</t>
    <rPh sb="0" eb="1">
      <t>レイ</t>
    </rPh>
    <phoneticPr fontId="5"/>
  </si>
  <si>
    <t>専門家の氏名をフルネームで入力　例）港　太郎</t>
    <rPh sb="0" eb="3">
      <t>センモンカ</t>
    </rPh>
    <rPh sb="4" eb="6">
      <t>シメイ</t>
    </rPh>
    <rPh sb="13" eb="15">
      <t>ニュウリョク</t>
    </rPh>
    <rPh sb="16" eb="17">
      <t>レイ</t>
    </rPh>
    <rPh sb="18" eb="19">
      <t>ミナト</t>
    </rPh>
    <rPh sb="20" eb="22">
      <t>タロウ</t>
    </rPh>
    <phoneticPr fontId="5"/>
  </si>
  <si>
    <t>入力に誤りがあります</t>
    <rPh sb="0" eb="2">
      <t>ニュウリョク</t>
    </rPh>
    <rPh sb="3" eb="4">
      <t>アヤマ</t>
    </rPh>
    <phoneticPr fontId="5"/>
  </si>
  <si>
    <r>
      <t>５．書類の印刷、押印   以下</t>
    </r>
    <r>
      <rPr>
        <b/>
        <sz val="12"/>
        <color rgb="FFFFFF00"/>
        <rFont val="BIZ UDゴシック"/>
        <family val="3"/>
        <charset val="128"/>
      </rPr>
      <t>■</t>
    </r>
    <r>
      <rPr>
        <b/>
        <sz val="12"/>
        <color theme="0"/>
        <rFont val="BIZ UDゴシック"/>
        <family val="3"/>
        <charset val="128"/>
      </rPr>
      <t>レ点でチェックしてください。</t>
    </r>
    <rPh sb="2" eb="4">
      <t>ショルイ</t>
    </rPh>
    <rPh sb="5" eb="7">
      <t>インサツ</t>
    </rPh>
    <rPh sb="8" eb="10">
      <t>オウイン</t>
    </rPh>
    <rPh sb="13" eb="15">
      <t>イカ</t>
    </rPh>
    <phoneticPr fontId="5"/>
  </si>
  <si>
    <r>
      <t>「</t>
    </r>
    <r>
      <rPr>
        <b/>
        <sz val="12"/>
        <color rgb="FFFF0000"/>
        <rFont val="BIZ UDPゴシック"/>
        <family val="3"/>
        <charset val="128"/>
      </rPr>
      <t>入力に誤りがあります</t>
    </r>
    <r>
      <rPr>
        <b/>
        <sz val="12"/>
        <color rgb="FF002060"/>
        <rFont val="BIZ UDPゴシック"/>
        <family val="3"/>
        <charset val="128"/>
      </rPr>
      <t>」と表示された場合は、入力項目の右側に表示されるエラー内容を確認、修正し「</t>
    </r>
    <r>
      <rPr>
        <b/>
        <sz val="12"/>
        <color rgb="FFFF0000"/>
        <rFont val="BIZ UDPゴシック"/>
        <family val="3"/>
        <charset val="128"/>
      </rPr>
      <t>入力完了</t>
    </r>
    <r>
      <rPr>
        <b/>
        <sz val="12"/>
        <color rgb="FF002060"/>
        <rFont val="BIZ UDPゴシック"/>
        <family val="3"/>
        <charset val="128"/>
      </rPr>
      <t>」の表示としてください</t>
    </r>
    <phoneticPr fontId="5"/>
  </si>
  <si>
    <t>１　診断・助言実施日時</t>
    <phoneticPr fontId="5"/>
  </si>
  <si>
    <t>2.診断・助言実施日</t>
    <phoneticPr fontId="5"/>
  </si>
  <si>
    <t>支援を受けた内容及びその効果</t>
    <phoneticPr fontId="5"/>
  </si>
  <si>
    <t>実際の派遣回数</t>
    <rPh sb="0" eb="2">
      <t>ジッサイ</t>
    </rPh>
    <rPh sb="3" eb="5">
      <t>ハケン</t>
    </rPh>
    <rPh sb="5" eb="7">
      <t>カイスウ</t>
    </rPh>
    <phoneticPr fontId="5"/>
  </si>
  <si>
    <t>プルダウンから回数を選択ください。１～8回</t>
    <rPh sb="7" eb="9">
      <t>カイスウ</t>
    </rPh>
    <rPh sb="10" eb="12">
      <t>センタク</t>
    </rPh>
    <rPh sb="20" eb="21">
      <t>カイ</t>
    </rPh>
    <phoneticPr fontId="5"/>
  </si>
  <si>
    <t>診断・助言実施日（１回目）</t>
    <rPh sb="0" eb="2">
      <t>シンダン</t>
    </rPh>
    <rPh sb="3" eb="5">
      <t>ジョゲン</t>
    </rPh>
    <rPh sb="5" eb="8">
      <t>ジッシビ</t>
    </rPh>
    <rPh sb="10" eb="12">
      <t>カイメ</t>
    </rPh>
    <phoneticPr fontId="5"/>
  </si>
  <si>
    <t>診断・助言実施日（２回目）</t>
    <rPh sb="0" eb="2">
      <t>シンダン</t>
    </rPh>
    <rPh sb="3" eb="5">
      <t>ジョゲン</t>
    </rPh>
    <rPh sb="5" eb="8">
      <t>ジッシビ</t>
    </rPh>
    <rPh sb="10" eb="12">
      <t>カイメ</t>
    </rPh>
    <phoneticPr fontId="5"/>
  </si>
  <si>
    <t>診断・助言実施日（３回目）</t>
    <rPh sb="0" eb="2">
      <t>シンダン</t>
    </rPh>
    <rPh sb="3" eb="5">
      <t>ジョゲン</t>
    </rPh>
    <rPh sb="5" eb="8">
      <t>ジッシビ</t>
    </rPh>
    <rPh sb="10" eb="12">
      <t>カイメ</t>
    </rPh>
    <phoneticPr fontId="5"/>
  </si>
  <si>
    <t>診断・助言実施日（４回目）</t>
    <rPh sb="0" eb="2">
      <t>シンダン</t>
    </rPh>
    <rPh sb="3" eb="5">
      <t>ジョゲン</t>
    </rPh>
    <rPh sb="5" eb="8">
      <t>ジッシビ</t>
    </rPh>
    <rPh sb="10" eb="12">
      <t>カイメ</t>
    </rPh>
    <phoneticPr fontId="5"/>
  </si>
  <si>
    <t>診断・助言実施日（５回目）</t>
    <rPh sb="0" eb="2">
      <t>シンダン</t>
    </rPh>
    <rPh sb="3" eb="5">
      <t>ジョゲン</t>
    </rPh>
    <rPh sb="5" eb="8">
      <t>ジッシビ</t>
    </rPh>
    <rPh sb="10" eb="12">
      <t>カイメ</t>
    </rPh>
    <phoneticPr fontId="5"/>
  </si>
  <si>
    <t>診断・助言実施日（６回目）</t>
    <rPh sb="0" eb="2">
      <t>シンダン</t>
    </rPh>
    <rPh sb="3" eb="5">
      <t>ジョゲン</t>
    </rPh>
    <rPh sb="5" eb="8">
      <t>ジッシビ</t>
    </rPh>
    <rPh sb="10" eb="12">
      <t>カイメ</t>
    </rPh>
    <phoneticPr fontId="5"/>
  </si>
  <si>
    <t>診断・助言実施日（７回目）</t>
    <rPh sb="0" eb="2">
      <t>シンダン</t>
    </rPh>
    <rPh sb="3" eb="5">
      <t>ジョゲン</t>
    </rPh>
    <rPh sb="5" eb="8">
      <t>ジッシビ</t>
    </rPh>
    <rPh sb="10" eb="12">
      <t>カイメ</t>
    </rPh>
    <phoneticPr fontId="5"/>
  </si>
  <si>
    <t>診断・助言実施日（８回目）</t>
    <rPh sb="0" eb="2">
      <t>シンダン</t>
    </rPh>
    <rPh sb="3" eb="5">
      <t>ジョゲン</t>
    </rPh>
    <rPh sb="5" eb="8">
      <t>ジッシビ</t>
    </rPh>
    <rPh sb="10" eb="12">
      <t>カイメ</t>
    </rPh>
    <phoneticPr fontId="5"/>
  </si>
  <si>
    <t>2  支援を受けた内容及びその効果</t>
    <rPh sb="3" eb="5">
      <t>シエン</t>
    </rPh>
    <rPh sb="6" eb="7">
      <t>ウ</t>
    </rPh>
    <rPh sb="9" eb="11">
      <t>ナイヨウ</t>
    </rPh>
    <rPh sb="11" eb="12">
      <t>オヨ</t>
    </rPh>
    <rPh sb="15" eb="17">
      <t>コウカ</t>
    </rPh>
    <phoneticPr fontId="5"/>
  </si>
  <si>
    <t>3　派遣専門家</t>
    <rPh sb="2" eb="4">
      <t>ハケン</t>
    </rPh>
    <rPh sb="4" eb="7">
      <t>センモンカ</t>
    </rPh>
    <phoneticPr fontId="5"/>
  </si>
  <si>
    <t>法人・個人</t>
    <rPh sb="0" eb="2">
      <t>ホウジン</t>
    </rPh>
    <rPh sb="3" eb="5">
      <t>コジン</t>
    </rPh>
    <phoneticPr fontId="5"/>
  </si>
  <si>
    <t>プルダウンで選択</t>
    <rPh sb="6" eb="8">
      <t>センタク</t>
    </rPh>
    <phoneticPr fontId="5"/>
  </si>
  <si>
    <t>交付決定日</t>
    <rPh sb="0" eb="2">
      <t>コウフ</t>
    </rPh>
    <rPh sb="2" eb="4">
      <t>ケッテイ</t>
    </rPh>
    <rPh sb="4" eb="5">
      <t>ビ</t>
    </rPh>
    <phoneticPr fontId="5"/>
  </si>
  <si>
    <t>交付決定通知番号</t>
    <rPh sb="0" eb="2">
      <t>コウフ</t>
    </rPh>
    <rPh sb="2" eb="4">
      <t>ケッテイ</t>
    </rPh>
    <rPh sb="4" eb="6">
      <t>ツウチ</t>
    </rPh>
    <rPh sb="6" eb="8">
      <t>バンゴウ</t>
    </rPh>
    <phoneticPr fontId="5"/>
  </si>
  <si>
    <t>交付決定通知書の右上に記載の『日付』を入力</t>
  </si>
  <si>
    <r>
      <t>１．申請者情報       以下↓入力についての注意事項にならって、</t>
    </r>
    <r>
      <rPr>
        <b/>
        <sz val="11"/>
        <color rgb="FFFFFF00"/>
        <rFont val="BIZ UDゴシック"/>
        <family val="3"/>
        <charset val="128"/>
      </rPr>
      <t>■</t>
    </r>
    <r>
      <rPr>
        <b/>
        <sz val="11"/>
        <color theme="0"/>
        <rFont val="BIZ UDゴシック"/>
        <family val="3"/>
        <charset val="128"/>
      </rPr>
      <t xml:space="preserve">に申請者情報の入力をお願いします。 </t>
    </r>
    <rPh sb="36" eb="39">
      <t>シンセイシャ</t>
    </rPh>
    <phoneticPr fontId="5"/>
  </si>
  <si>
    <t>交付決定通知書の右上に記載の数字を入力</t>
    <phoneticPr fontId="5"/>
  </si>
  <si>
    <t>会社（団体）名</t>
    <rPh sb="0" eb="2">
      <t>カイシャ</t>
    </rPh>
    <rPh sb="3" eb="5">
      <t>ダンタイ</t>
    </rPh>
    <rPh sb="6" eb="7">
      <t>メイ</t>
    </rPh>
    <phoneticPr fontId="5"/>
  </si>
  <si>
    <t>所　　在　　地</t>
    <rPh sb="0" eb="1">
      <t>ショ</t>
    </rPh>
    <rPh sb="3" eb="4">
      <t>ザイ</t>
    </rPh>
    <rPh sb="6" eb="7">
      <t>チ</t>
    </rPh>
    <phoneticPr fontId="5"/>
  </si>
  <si>
    <t>代　表　者　名</t>
    <rPh sb="0" eb="1">
      <t>ダイ</t>
    </rPh>
    <rPh sb="2" eb="3">
      <t>オモテ</t>
    </rPh>
    <rPh sb="4" eb="5">
      <t>モノ</t>
    </rPh>
    <rPh sb="6" eb="7">
      <t>メイ</t>
    </rPh>
    <phoneticPr fontId="5"/>
  </si>
  <si>
    <t>第7号様式（第12条関係）</t>
    <phoneticPr fontId="5"/>
  </si>
  <si>
    <t>港区専門家派遣事業補助金実績報告書</t>
    <rPh sb="12" eb="14">
      <t>ジッセキ</t>
    </rPh>
    <rPh sb="14" eb="16">
      <t>ホウコク</t>
    </rPh>
    <phoneticPr fontId="5"/>
  </si>
  <si>
    <t>号をもって交付決定通知のあった港区専門</t>
    <rPh sb="0" eb="1">
      <t>ゴウ</t>
    </rPh>
    <phoneticPr fontId="5"/>
  </si>
  <si>
    <t>代表者役職（肩書）</t>
    <rPh sb="0" eb="3">
      <t>ダイヒョウシャ</t>
    </rPh>
    <rPh sb="3" eb="5">
      <t>ヤクショク</t>
    </rPh>
    <rPh sb="6" eb="8">
      <t>カタガキ</t>
    </rPh>
    <phoneticPr fontId="5"/>
  </si>
  <si>
    <t>氏 名</t>
    <rPh sb="0" eb="1">
      <t>シ</t>
    </rPh>
    <rPh sb="2" eb="3">
      <t>ナ</t>
    </rPh>
    <phoneticPr fontId="5"/>
  </si>
  <si>
    <t xml:space="preserve"> 家派遣事業補助金について、補助対象事業が完了しましたので、港区専門家派遣事業</t>
    <rPh sb="1" eb="2">
      <t>イエ</t>
    </rPh>
    <rPh sb="4" eb="6">
      <t>ジギョウ</t>
    </rPh>
    <rPh sb="6" eb="9">
      <t>ホジョキン</t>
    </rPh>
    <rPh sb="14" eb="16">
      <t>ホジョ</t>
    </rPh>
    <rPh sb="16" eb="18">
      <t>タイショウ</t>
    </rPh>
    <rPh sb="18" eb="20">
      <t>ジギョウ</t>
    </rPh>
    <rPh sb="21" eb="23">
      <t>カンリョウ</t>
    </rPh>
    <rPh sb="30" eb="32">
      <t>ミナトク</t>
    </rPh>
    <rPh sb="32" eb="35">
      <t>センモンカ</t>
    </rPh>
    <rPh sb="35" eb="37">
      <t>ハケン</t>
    </rPh>
    <rPh sb="37" eb="39">
      <t>ジギョウ</t>
    </rPh>
    <phoneticPr fontId="5"/>
  </si>
  <si>
    <t xml:space="preserve"> 補助金交付要綱第１２条の規定により、下記のとおり報告します。</t>
    <rPh sb="1" eb="4">
      <t>ホジョキン</t>
    </rPh>
    <phoneticPr fontId="5"/>
  </si>
  <si>
    <t>２０２〇/〇〇/〇〇と入力</t>
    <rPh sb="9" eb="11">
      <t>ニュウリョク</t>
    </rPh>
    <phoneticPr fontId="5"/>
  </si>
  <si>
    <r>
      <t xml:space="preserve">代表取締役
</t>
    </r>
    <r>
      <rPr>
        <sz val="11"/>
        <color rgb="FF0070C0"/>
        <rFont val="BIZ UDゴシック"/>
        <family val="3"/>
        <charset val="128"/>
      </rPr>
      <t>（個人事業者は入力不要）</t>
    </r>
    <rPh sb="0" eb="2">
      <t>ダイヒョウ</t>
    </rPh>
    <rPh sb="2" eb="5">
      <t>トリシマリヤク</t>
    </rPh>
    <rPh sb="7" eb="9">
      <t>コジン</t>
    </rPh>
    <rPh sb="9" eb="12">
      <t>ジギョウシャ</t>
    </rPh>
    <rPh sb="13" eb="15">
      <t>ニュウリョク</t>
    </rPh>
    <rPh sb="15" eb="17">
      <t>フヨウ</t>
    </rPh>
    <phoneticPr fontId="7"/>
  </si>
  <si>
    <t>入力されていないか、入力に誤りがあります</t>
    <rPh sb="0" eb="2">
      <t>ニュウリョク</t>
    </rPh>
    <rPh sb="10" eb="12">
      <t>ニュウリョク</t>
    </rPh>
    <rPh sb="13" eb="14">
      <t>アヤマ</t>
    </rPh>
    <phoneticPr fontId="5"/>
  </si>
  <si>
    <t>港区専門家派遣事業補助金実績報告書　提出書類と入力について(郵送用)</t>
    <rPh sb="0" eb="2">
      <t>ミナトク</t>
    </rPh>
    <rPh sb="2" eb="5">
      <t>センモンカ</t>
    </rPh>
    <rPh sb="5" eb="7">
      <t>ハケン</t>
    </rPh>
    <rPh sb="7" eb="9">
      <t>ジギョウ</t>
    </rPh>
    <rPh sb="9" eb="12">
      <t>ホジョキン</t>
    </rPh>
    <rPh sb="12" eb="14">
      <t>ジッセキ</t>
    </rPh>
    <rPh sb="14" eb="17">
      <t>ホウコクショ</t>
    </rPh>
    <rPh sb="18" eb="20">
      <t>テイシュツ</t>
    </rPh>
    <rPh sb="20" eb="22">
      <t>ショルイ</t>
    </rPh>
    <rPh sb="23" eb="25">
      <t>ニュウリョク</t>
    </rPh>
    <rPh sb="30" eb="32">
      <t>ユウソウ</t>
    </rPh>
    <rPh sb="32" eb="33">
      <t>ヨウ</t>
    </rPh>
    <phoneticPr fontId="7"/>
  </si>
  <si>
    <t>シート名「第7号様式（第12条関係）」の実績報告書を印刷し、押印した。</t>
    <rPh sb="3" eb="4">
      <t>メイ</t>
    </rPh>
    <rPh sb="11" eb="12">
      <t>ダイ</t>
    </rPh>
    <rPh sb="14" eb="15">
      <t>ジョウ</t>
    </rPh>
    <rPh sb="15" eb="17">
      <t>カンケイ</t>
    </rPh>
    <rPh sb="20" eb="22">
      <t>ジッセキ</t>
    </rPh>
    <rPh sb="22" eb="24">
      <t>ホウコク</t>
    </rPh>
    <rPh sb="24" eb="25">
      <t>ショ</t>
    </rPh>
    <rPh sb="26" eb="28">
      <t>インサツ</t>
    </rPh>
    <rPh sb="30" eb="32">
      <t>オウイン</t>
    </rPh>
    <phoneticPr fontId="5"/>
  </si>
  <si>
    <t>補助対象経費の支払いが確認できる書類（振込明細、通帳の写し等）を用意した。</t>
    <rPh sb="32" eb="34">
      <t>ヨウイ</t>
    </rPh>
    <phoneticPr fontId="5"/>
  </si>
  <si>
    <t>お疲れ様でした。必要書類を郵送にてご申請ください</t>
    <rPh sb="1" eb="2">
      <t>ツカ</t>
    </rPh>
    <rPh sb="3" eb="4">
      <t>サマ</t>
    </rPh>
    <rPh sb="8" eb="10">
      <t>ヒツヨウ</t>
    </rPh>
    <rPh sb="10" eb="12">
      <t>ショルイ</t>
    </rPh>
    <rPh sb="13" eb="15">
      <t>ユウソウ</t>
    </rPh>
    <rPh sb="18" eb="20">
      <t>シンセイ</t>
    </rPh>
    <phoneticPr fontId="5"/>
  </si>
  <si>
    <t>㊞</t>
    <phoneticPr fontId="5"/>
  </si>
  <si>
    <t>第１回</t>
    <rPh sb="0" eb="1">
      <t>ダイ</t>
    </rPh>
    <rPh sb="2" eb="3">
      <t>カイ</t>
    </rPh>
    <phoneticPr fontId="5"/>
  </si>
  <si>
    <t>第２回</t>
    <rPh sb="0" eb="1">
      <t>ダイ</t>
    </rPh>
    <rPh sb="2" eb="3">
      <t>カイ</t>
    </rPh>
    <phoneticPr fontId="5"/>
  </si>
  <si>
    <t>第３回</t>
    <rPh sb="0" eb="1">
      <t>ダイ</t>
    </rPh>
    <rPh sb="2" eb="3">
      <t>カイ</t>
    </rPh>
    <phoneticPr fontId="5"/>
  </si>
  <si>
    <t>第４回</t>
    <rPh sb="0" eb="1">
      <t>ダイ</t>
    </rPh>
    <rPh sb="2" eb="3">
      <t>カイ</t>
    </rPh>
    <phoneticPr fontId="5"/>
  </si>
  <si>
    <t>第５回</t>
    <rPh sb="0" eb="1">
      <t>ダイ</t>
    </rPh>
    <rPh sb="2" eb="3">
      <t>カイ</t>
    </rPh>
    <phoneticPr fontId="5"/>
  </si>
  <si>
    <t>第６回</t>
    <rPh sb="0" eb="1">
      <t>ダイ</t>
    </rPh>
    <rPh sb="2" eb="3">
      <t>カイ</t>
    </rPh>
    <phoneticPr fontId="5"/>
  </si>
  <si>
    <t>第７回</t>
    <rPh sb="0" eb="1">
      <t>ダイ</t>
    </rPh>
    <rPh sb="2" eb="3">
      <t>カイ</t>
    </rPh>
    <phoneticPr fontId="5"/>
  </si>
  <si>
    <t>第８回</t>
    <rPh sb="0" eb="1">
      <t>ダイ</t>
    </rPh>
    <rPh sb="2" eb="3">
      <t>カイ</t>
    </rPh>
    <phoneticPr fontId="5"/>
  </si>
  <si>
    <t>（７港産産第〇〇〇〇号）の〇〇〇〇の数字のみ入力</t>
    <rPh sb="18" eb="20">
      <t>スウジ</t>
    </rPh>
    <rPh sb="22" eb="24">
      <t>ニュウリョク</t>
    </rPh>
    <phoneticPr fontId="5"/>
  </si>
  <si>
    <r>
      <t>202●/●/●と入力。</t>
    </r>
    <r>
      <rPr>
        <u/>
        <sz val="10"/>
        <color rgb="FFFF0000"/>
        <rFont val="BIZ UDゴシック"/>
        <family val="3"/>
        <charset val="128"/>
      </rPr>
      <t>令和●年●月●日</t>
    </r>
    <r>
      <rPr>
        <sz val="10"/>
        <color rgb="FFFF0000"/>
        <rFont val="BIZ UDゴシック"/>
        <family val="3"/>
        <charset val="128"/>
      </rPr>
      <t>と表示されていれば可。</t>
    </r>
    <rPh sb="9" eb="11">
      <t>ニュウリョク</t>
    </rPh>
    <rPh sb="21" eb="23">
      <t>ヒョウジ</t>
    </rPh>
    <rPh sb="29" eb="30">
      <t>カ</t>
    </rPh>
    <phoneticPr fontId="5"/>
  </si>
  <si>
    <t>法人は交付申請時提出の「履歴事項全部証明書」の記載と一致</t>
    <rPh sb="0" eb="2">
      <t>ホウジン</t>
    </rPh>
    <phoneticPr fontId="5"/>
  </si>
  <si>
    <t>法人は交付申請時提出の「履歴事項全部証明書」の記載と一致、個人事業者は「納税証明書」と一致</t>
    <rPh sb="29" eb="34">
      <t>コジンジギョウシャ</t>
    </rPh>
    <rPh sb="36" eb="38">
      <t>ノウゼイ</t>
    </rPh>
    <rPh sb="38" eb="41">
      <t>ショウメイショ</t>
    </rPh>
    <rPh sb="43" eb="45">
      <t>イッチ</t>
    </rPh>
    <phoneticPr fontId="5"/>
  </si>
  <si>
    <r>
      <t xml:space="preserve">法人は代表取締役などを記載（「履歴事項全部証明書」に記載された肩書と一致）
</t>
    </r>
    <r>
      <rPr>
        <sz val="10"/>
        <color rgb="FF0070C0"/>
        <rFont val="BIZ UDゴシック"/>
        <family val="3"/>
        <charset val="128"/>
      </rPr>
      <t>個人事業者は空欄。</t>
    </r>
    <rPh sb="0" eb="2">
      <t>ホウジン</t>
    </rPh>
    <rPh sb="3" eb="5">
      <t>ダイヒョウ</t>
    </rPh>
    <rPh sb="5" eb="8">
      <t>トリシマリヤク</t>
    </rPh>
    <rPh sb="11" eb="13">
      <t>キサイ</t>
    </rPh>
    <rPh sb="15" eb="24">
      <t>リレキジコウゼンブショウメイショ</t>
    </rPh>
    <rPh sb="26" eb="28">
      <t>キサイ</t>
    </rPh>
    <rPh sb="31" eb="33">
      <t>カタガキ</t>
    </rPh>
    <rPh sb="34" eb="36">
      <t>イッチ</t>
    </rPh>
    <rPh sb="38" eb="40">
      <t>コジン</t>
    </rPh>
    <rPh sb="40" eb="42">
      <t>ジギョウ</t>
    </rPh>
    <rPh sb="42" eb="43">
      <t>シャ</t>
    </rPh>
    <rPh sb="44" eb="46">
      <t>クウラン</t>
    </rPh>
    <phoneticPr fontId="5"/>
  </si>
  <si>
    <t>法人は「履歴事項全部証明書」と一致、個人事業者は「納税証明書」と一致
※苗字と名前の間にスペースを一つ開けてください</t>
    <rPh sb="0" eb="2">
      <t>ホウジン</t>
    </rPh>
    <rPh sb="4" eb="6">
      <t>リレキ</t>
    </rPh>
    <rPh sb="6" eb="8">
      <t>ジコウ</t>
    </rPh>
    <rPh sb="8" eb="10">
      <t>ゼンブ</t>
    </rPh>
    <rPh sb="10" eb="13">
      <t>ショウメイショ</t>
    </rPh>
    <rPh sb="15" eb="17">
      <t>イッチ</t>
    </rPh>
    <rPh sb="18" eb="23">
      <t>コジンジギョウシャ</t>
    </rPh>
    <rPh sb="25" eb="27">
      <t>ノウゼイ</t>
    </rPh>
    <rPh sb="27" eb="30">
      <t>ショウメイショ</t>
    </rPh>
    <rPh sb="32" eb="34">
      <t>イッチ</t>
    </rPh>
    <phoneticPr fontId="5"/>
  </si>
  <si>
    <t>個人事業者は№5の入力不要</t>
    <rPh sb="0" eb="2">
      <t>コジン</t>
    </rPh>
    <rPh sb="2" eb="5">
      <t>ジギョウシャ</t>
    </rPh>
    <rPh sb="9" eb="11">
      <t>ニュウリョク</t>
    </rPh>
    <rPh sb="11" eb="13">
      <t>フヨウ</t>
    </rPh>
    <phoneticPr fontId="5"/>
  </si>
  <si>
    <r>
      <t>提出する日付の入力。202●/●/●と入力。</t>
    </r>
    <r>
      <rPr>
        <u/>
        <sz val="10"/>
        <color rgb="FFFF0000"/>
        <rFont val="BIZ UDゴシック"/>
        <family val="3"/>
        <charset val="128"/>
      </rPr>
      <t>令和●年●月●日</t>
    </r>
    <r>
      <rPr>
        <sz val="10"/>
        <color rgb="FFFF0000"/>
        <rFont val="BIZ UDゴシック"/>
        <family val="3"/>
        <charset val="128"/>
      </rPr>
      <t>と表示されていれば可。</t>
    </r>
    <rPh sb="0" eb="2">
      <t>テイシュツ</t>
    </rPh>
    <rPh sb="4" eb="6">
      <t>ヒヅケ</t>
    </rPh>
    <rPh sb="7" eb="9">
      <t>ニュウリョク</t>
    </rPh>
    <rPh sb="19" eb="21">
      <t>ニュウリョク</t>
    </rPh>
    <rPh sb="22" eb="24">
      <t>レイワ</t>
    </rPh>
    <rPh sb="25" eb="26">
      <t>ネン</t>
    </rPh>
    <rPh sb="27" eb="28">
      <t>ガツ</t>
    </rPh>
    <rPh sb="29" eb="30">
      <t>ニチ</t>
    </rPh>
    <rPh sb="31" eb="33">
      <t>ヒョウジ</t>
    </rPh>
    <rPh sb="39" eb="40">
      <t>カ</t>
    </rPh>
    <phoneticPr fontId="5"/>
  </si>
  <si>
    <r>
      <t>202●/●/●と入力。</t>
    </r>
    <r>
      <rPr>
        <u/>
        <sz val="12"/>
        <color rgb="FFFF0000"/>
        <rFont val="BIZ UDゴシック"/>
        <family val="3"/>
        <charset val="128"/>
      </rPr>
      <t>令和●年●月●日</t>
    </r>
    <r>
      <rPr>
        <sz val="10"/>
        <color rgb="FFFF0000"/>
        <rFont val="BIZ UDゴシック"/>
        <family val="3"/>
        <charset val="128"/>
      </rPr>
      <t>と表示されていれば可。</t>
    </r>
    <rPh sb="9" eb="11">
      <t>ニュウリョク</t>
    </rPh>
    <rPh sb="21" eb="23">
      <t>ヒョウジ</t>
    </rPh>
    <rPh sb="29" eb="30">
      <t>カ</t>
    </rPh>
    <phoneticPr fontId="5"/>
  </si>
  <si>
    <r>
      <t>このシートは実績報告書の提出書類のチェックシート及び入力フォームです。
以下の記載の説明に従って</t>
    </r>
    <r>
      <rPr>
        <sz val="14"/>
        <color rgb="FFFFFF00"/>
        <rFont val="BIZ UDゴシック"/>
        <family val="3"/>
        <charset val="128"/>
      </rPr>
      <t>■</t>
    </r>
    <r>
      <rPr>
        <sz val="14"/>
        <color rgb="FF000000"/>
        <rFont val="BIZ UDゴシック"/>
        <family val="3"/>
        <charset val="128"/>
      </rPr>
      <t>のセルへ入力,第７号様式の印刷、押印、及び必要書類(支払いが確認できる書類)を揃えて郵送にて申請を行ってください。</t>
    </r>
    <rPh sb="6" eb="8">
      <t>ジッセキ</t>
    </rPh>
    <rPh sb="8" eb="10">
      <t>ホウコク</t>
    </rPh>
    <rPh sb="24" eb="25">
      <t>オヨ</t>
    </rPh>
    <rPh sb="56" eb="57">
      <t>ダイ</t>
    </rPh>
    <rPh sb="58" eb="59">
      <t>ゴウ</t>
    </rPh>
    <rPh sb="59" eb="61">
      <t>ヨウシキ</t>
    </rPh>
    <rPh sb="62" eb="64">
      <t>インサツ</t>
    </rPh>
    <rPh sb="65" eb="67">
      <t>オウイン</t>
    </rPh>
    <rPh sb="68" eb="69">
      <t>オヨ</t>
    </rPh>
    <rPh sb="70" eb="72">
      <t>ヒツヨウ</t>
    </rPh>
    <rPh sb="72" eb="74">
      <t>ショルイ</t>
    </rPh>
    <rPh sb="75" eb="77">
      <t>シハラ</t>
    </rPh>
    <rPh sb="79" eb="81">
      <t>カクニン</t>
    </rPh>
    <rPh sb="84" eb="86">
      <t>ショルイ</t>
    </rPh>
    <rPh sb="88" eb="89">
      <t>ソロ</t>
    </rPh>
    <rPh sb="91" eb="93">
      <t>ユウソウ</t>
    </rPh>
    <rPh sb="95" eb="97">
      <t>シンセイ</t>
    </rPh>
    <phoneticPr fontId="5"/>
  </si>
  <si>
    <t xml:space="preserve">実績報告書の提出日を入力ください </t>
    <rPh sb="0" eb="2">
      <t>ジッセキ</t>
    </rPh>
    <rPh sb="2" eb="5">
      <t>ホウコクショ</t>
    </rPh>
    <rPh sb="6" eb="8">
      <t>テイシュツ</t>
    </rPh>
    <rPh sb="8" eb="9">
      <t>ビ</t>
    </rPh>
    <rPh sb="10" eb="12">
      <t>ニュウリョク</t>
    </rPh>
    <phoneticPr fontId="5"/>
  </si>
  <si>
    <t>付８港産産第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</si>
</sst>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\ ggge&quot;年&quot;m&quot;月&quot;d&quot;日&quot;"/>
    <numFmt numFmtId="177" formatCode="[DBNum3]\ \ \ \ ggge\ &quot; 年  &quot;m&quot;  月   &quot;d&quot;  日&quot;"/>
    <numFmt numFmtId="178" formatCode="[DBNum3]\ ggge\ &quot; 年  &quot;m&quot;  月   &quot;d&quot;  日&quot;"/>
    <numFmt numFmtId="179" formatCode="[$-411]ggge&quot;年&quot;m&quot;月&quot;d&quot;日&quot;;@"/>
  </numFmts>
  <fonts count="4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BIZ UD明朝 Medium"/>
      <family val="2"/>
      <charset val="128"/>
    </font>
    <font>
      <sz val="12"/>
      <color theme="1"/>
      <name val="BIZ UD明朝 Medium"/>
      <family val="2"/>
      <charset val="128"/>
    </font>
    <font>
      <sz val="12"/>
      <color theme="1"/>
      <name val="BIZ UD明朝 Medium"/>
      <family val="2"/>
      <charset val="128"/>
    </font>
    <font>
      <sz val="12"/>
      <color theme="1"/>
      <name val="BIZ UD明朝 Medium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11"/>
      <name val="HG丸ｺﾞｼｯｸM-PRO"/>
      <family val="3"/>
      <charset val="128"/>
    </font>
    <font>
      <b/>
      <sz val="14"/>
      <color theme="0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明朝 Medium"/>
      <family val="1"/>
      <charset val="128"/>
    </font>
    <font>
      <sz val="13"/>
      <color theme="1"/>
      <name val="BIZ UDP明朝 Medium"/>
      <family val="1"/>
      <charset val="128"/>
    </font>
    <font>
      <sz val="11"/>
      <color rgb="FF000000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P明朝 Medium"/>
      <family val="1"/>
      <charset val="128"/>
    </font>
    <font>
      <u/>
      <sz val="12"/>
      <color rgb="FFFF0000"/>
      <name val="BIZ UDゴシック"/>
      <family val="3"/>
      <charset val="128"/>
    </font>
    <font>
      <b/>
      <sz val="12"/>
      <color rgb="FFFFFF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rgb="FF00206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1"/>
      <color rgb="FFFFFF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BIZ UDP明朝 Medium"/>
      <family val="1"/>
      <charset val="128"/>
    </font>
    <font>
      <u/>
      <sz val="10"/>
      <color rgb="FFFF000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14"/>
      <color rgb="FFFFFF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right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 shrinkToFit="1"/>
    </xf>
    <xf numFmtId="0" fontId="11" fillId="0" borderId="0" xfId="0" applyFo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2" applyFont="1">
      <alignment vertical="center"/>
    </xf>
    <xf numFmtId="0" fontId="8" fillId="0" borderId="0" xfId="2" applyFont="1" applyAlignment="1">
      <alignment vertical="center" wrapText="1"/>
    </xf>
    <xf numFmtId="0" fontId="18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2" fillId="0" borderId="0" xfId="0" applyFont="1">
      <alignment vertical="center"/>
    </xf>
    <xf numFmtId="0" fontId="15" fillId="0" borderId="0" xfId="0" applyFont="1">
      <alignment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177" fontId="12" fillId="0" borderId="3" xfId="0" applyNumberFormat="1" applyFont="1" applyBorder="1" applyAlignment="1" applyProtection="1">
      <alignment horizontal="left" vertical="center" wrapText="1"/>
      <protection locked="0"/>
    </xf>
    <xf numFmtId="0" fontId="31" fillId="0" borderId="3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1" fillId="0" borderId="32" xfId="0" applyFont="1" applyBorder="1" applyAlignment="1">
      <alignment horizontal="left" vertical="center"/>
    </xf>
    <xf numFmtId="0" fontId="31" fillId="0" borderId="32" xfId="0" applyFont="1" applyBorder="1" applyAlignment="1" applyProtection="1">
      <alignment horizontal="left" vertical="center" wrapText="1" shrinkToFit="1"/>
      <protection locked="0"/>
    </xf>
    <xf numFmtId="176" fontId="31" fillId="0" borderId="32" xfId="0" applyNumberFormat="1" applyFont="1" applyBorder="1" applyAlignment="1" applyProtection="1">
      <alignment horizontal="left" vertical="center" wrapText="1" shrinkToFit="1"/>
      <protection locked="0"/>
    </xf>
    <xf numFmtId="0" fontId="32" fillId="0" borderId="32" xfId="0" applyFont="1" applyBorder="1" applyAlignment="1">
      <alignment horizontal="left" vertical="center"/>
    </xf>
    <xf numFmtId="0" fontId="32" fillId="0" borderId="32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177" fontId="8" fillId="0" borderId="0" xfId="2" applyNumberFormat="1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77" fontId="8" fillId="0" borderId="0" xfId="2" applyNumberFormat="1" applyFont="1">
      <alignment vertical="center"/>
    </xf>
    <xf numFmtId="0" fontId="23" fillId="0" borderId="0" xfId="0" applyFont="1" applyAlignment="1">
      <alignment vertical="center" wrapText="1"/>
    </xf>
    <xf numFmtId="179" fontId="17" fillId="0" borderId="0" xfId="0" applyNumberFormat="1" applyFont="1">
      <alignment vertical="center"/>
    </xf>
    <xf numFmtId="178" fontId="17" fillId="0" borderId="0" xfId="0" applyNumberFormat="1" applyFont="1">
      <alignment vertical="center"/>
    </xf>
    <xf numFmtId="177" fontId="12" fillId="0" borderId="3" xfId="0" applyNumberFormat="1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 shrinkToFit="1"/>
    </xf>
    <xf numFmtId="0" fontId="31" fillId="0" borderId="32" xfId="0" applyFont="1" applyBorder="1" applyAlignment="1" applyProtection="1">
      <alignment horizontal="left" vertical="center" shrinkToFit="1"/>
      <protection locked="0"/>
    </xf>
    <xf numFmtId="0" fontId="31" fillId="0" borderId="32" xfId="0" applyFont="1" applyBorder="1" applyAlignment="1">
      <alignment horizontal="center" vertical="center" wrapText="1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37" xfId="0" applyFont="1" applyBorder="1">
      <alignment vertical="center"/>
    </xf>
    <xf numFmtId="0" fontId="12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14" fillId="0" borderId="3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29" fillId="2" borderId="21" xfId="0" applyFont="1" applyFill="1" applyBorder="1" applyAlignment="1">
      <alignment horizontal="left" vertical="center"/>
    </xf>
    <xf numFmtId="0" fontId="29" fillId="2" borderId="22" xfId="0" applyFont="1" applyFill="1" applyBorder="1" applyAlignment="1">
      <alignment horizontal="left" vertical="center"/>
    </xf>
    <xf numFmtId="0" fontId="29" fillId="2" borderId="23" xfId="0" applyFont="1" applyFill="1" applyBorder="1" applyAlignment="1">
      <alignment horizontal="left" vertical="center"/>
    </xf>
    <xf numFmtId="0" fontId="14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0" fillId="4" borderId="21" xfId="2" applyFont="1" applyFill="1" applyBorder="1" applyAlignment="1">
      <alignment horizontal="center" vertical="center"/>
    </xf>
    <xf numFmtId="0" fontId="10" fillId="4" borderId="22" xfId="2" applyFont="1" applyFill="1" applyBorder="1" applyAlignment="1">
      <alignment horizontal="center" vertical="center"/>
    </xf>
    <xf numFmtId="0" fontId="10" fillId="4" borderId="23" xfId="2" applyFont="1" applyFill="1" applyBorder="1" applyAlignment="1">
      <alignment horizontal="center" vertical="center"/>
    </xf>
    <xf numFmtId="0" fontId="10" fillId="4" borderId="18" xfId="2" applyFont="1" applyFill="1" applyBorder="1" applyAlignment="1">
      <alignment horizontal="center" vertical="center"/>
    </xf>
    <xf numFmtId="0" fontId="10" fillId="4" borderId="0" xfId="2" applyFont="1" applyFill="1" applyAlignment="1">
      <alignment horizontal="center" vertical="center"/>
    </xf>
    <xf numFmtId="0" fontId="10" fillId="4" borderId="13" xfId="2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left" vertical="center" wrapText="1" shrinkToFit="1"/>
    </xf>
    <xf numFmtId="0" fontId="12" fillId="0" borderId="25" xfId="0" applyFont="1" applyBorder="1" applyAlignment="1">
      <alignment horizontal="left" vertical="center" wrapText="1" shrinkToFit="1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6" fillId="0" borderId="1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38" fontId="17" fillId="0" borderId="0" xfId="7" applyFont="1" applyBorder="1" applyAlignment="1">
      <alignment horizontal="left" vertical="center" wrapText="1"/>
    </xf>
    <xf numFmtId="177" fontId="8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9" fillId="0" borderId="8" xfId="2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8" fontId="17" fillId="0" borderId="0" xfId="0" applyNumberFormat="1" applyFont="1" applyAlignment="1">
      <alignment horizontal="right" vertical="center"/>
    </xf>
    <xf numFmtId="0" fontId="19" fillId="0" borderId="7" xfId="2" applyFont="1" applyBorder="1" applyAlignment="1">
      <alignment horizontal="left" vertical="center" shrinkToFit="1"/>
    </xf>
    <xf numFmtId="0" fontId="19" fillId="0" borderId="7" xfId="2" applyFont="1" applyBorder="1" applyAlignment="1">
      <alignment horizontal="left" vertical="center" wrapText="1" shrinkToFit="1"/>
    </xf>
    <xf numFmtId="0" fontId="19" fillId="0" borderId="8" xfId="2" applyFont="1" applyBorder="1" applyAlignment="1">
      <alignment horizontal="left" vertical="center" wrapText="1" shrinkToFit="1"/>
    </xf>
    <xf numFmtId="0" fontId="19" fillId="0" borderId="8" xfId="2" applyFont="1" applyBorder="1" applyAlignment="1">
      <alignment horizontal="left" vertical="distributed" shrinkToFit="1"/>
    </xf>
    <xf numFmtId="0" fontId="35" fillId="0" borderId="0" xfId="0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176" fontId="18" fillId="0" borderId="0" xfId="0" applyNumberFormat="1" applyFont="1" applyAlignment="1">
      <alignment horizontal="distributed" vertical="center" shrinkToFit="1"/>
    </xf>
    <xf numFmtId="0" fontId="18" fillId="0" borderId="0" xfId="0" applyFont="1" applyAlignment="1">
      <alignment horizontal="left" vertical="center"/>
    </xf>
  </cellXfs>
  <cellStyles count="8">
    <cellStyle name="桁区切り" xfId="7" builtinId="6"/>
    <cellStyle name="標準" xfId="0" builtinId="0"/>
    <cellStyle name="標準 2" xfId="2" xr:uid="{EB2ED954-6C12-47B6-8E16-0E07BCAE2822}"/>
    <cellStyle name="標準 3" xfId="1" xr:uid="{00000000-0005-0000-0000-000001000000}"/>
    <cellStyle name="標準 4" xfId="3" xr:uid="{31BDD688-7A66-4226-8B9F-71D0DFF0E84A}"/>
    <cellStyle name="標準 5" xfId="4" xr:uid="{1258DF1B-C89A-43FB-8916-EE6213413FC2}"/>
    <cellStyle name="標準 6" xfId="5" xr:uid="{21F8D470-6B41-4112-8A4B-B3EC40DEC7BD}"/>
    <cellStyle name="標準 7" xfId="6" xr:uid="{6756699F-C437-41C5-8EA5-0C1047218362}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1B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464820</xdr:colOff>
      <xdr:row>3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076420" y="97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586154</xdr:colOff>
      <xdr:row>1</xdr:row>
      <xdr:rowOff>252046</xdr:rowOff>
    </xdr:from>
    <xdr:to>
      <xdr:col>16</xdr:col>
      <xdr:colOff>322385</xdr:colOff>
      <xdr:row>4</xdr:row>
      <xdr:rowOff>123093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875ABE-DD20-4154-B843-B7AF9992D1F4}"/>
            </a:ext>
          </a:extLst>
        </xdr:cNvPr>
        <xdr:cNvSpPr txBox="1"/>
      </xdr:nvSpPr>
      <xdr:spPr>
        <a:xfrm>
          <a:off x="6846277" y="521677"/>
          <a:ext cx="2174631" cy="67993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黄色の箇所が残っているのは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入力がされていない場合です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入力ホームを確認ください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atocity01-my.sharepoint.com/1000&#23376;&#12393;&#12418;&#23478;&#24237;&#25903;&#25588;&#37096;/0250&#20445;&#32946;&#35506;/&#35506;&#22806;&#31192;/&#12304;&#36939;&#21942;&#25903;&#25588;&#20418;&#12305;/20&#12288;&#35036;&#21161;&#37329;/01_&#21306;&#36027;&#35036;&#21161;&#65288;&#31169;&#31435;&#12539;&#23567;&#35215;&#27169;&#12539;&#20107;&#26989;&#25152;&#65289;/R4/01_&#27096;&#24335;&#12539;&#36890;&#30693;/01_&#27096;&#24335;/R04&#12288;&#21306;&#36027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算定データ"/>
      <sheetName val="1-1申請書"/>
      <sheetName val="1-2内訳書"/>
      <sheetName val="2請求書"/>
      <sheetName val="3-1変更申請書"/>
      <sheetName val="3-2変更内訳書"/>
      <sheetName val="4-1実績報告"/>
      <sheetName val="4-2報告内訳書"/>
      <sheetName val="追及のための請求書"/>
      <sheetName val="①賄費（平日）"/>
      <sheetName val="②賄費（土）"/>
      <sheetName val="③バス代"/>
      <sheetName val="④入園費"/>
      <sheetName val="⑤衛生費"/>
      <sheetName val="⑥寝具"/>
      <sheetName val="⑦振興費"/>
      <sheetName val="⑧嘱託医"/>
      <sheetName val="⑨歯科医"/>
      <sheetName val="⑩夏季代替"/>
      <sheetName val="⑪延長"/>
      <sheetName val="⑫緊急通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5D05-15D7-4E00-8A83-D52ED01796E0}">
  <sheetPr>
    <tabColor rgb="FFFFC000"/>
    <pageSetUpPr fitToPage="1"/>
  </sheetPr>
  <dimension ref="A1:T38"/>
  <sheetViews>
    <sheetView showGridLines="0" showRowColHeaders="0" view="pageBreakPreview" zoomScale="85" zoomScaleNormal="55" zoomScaleSheetLayoutView="85" workbookViewId="0">
      <selection activeCell="C8" sqref="C8"/>
    </sheetView>
  </sheetViews>
  <sheetFormatPr defaultRowHeight="12" x14ac:dyDescent="0.2"/>
  <cols>
    <col min="1" max="1" width="7.21875" style="3" bestFit="1" customWidth="1"/>
    <col min="2" max="2" width="31.77734375" style="16" bestFit="1" customWidth="1"/>
    <col min="3" max="3" width="43.109375" style="16" customWidth="1"/>
    <col min="4" max="4" width="41.21875" style="7" customWidth="1"/>
    <col min="5" max="5" width="20.33203125" style="3" customWidth="1"/>
    <col min="6" max="6" width="20.33203125" style="10" customWidth="1"/>
    <col min="7" max="8" width="20.33203125" style="3" customWidth="1"/>
    <col min="9" max="9" width="2.5546875" style="3" bestFit="1" customWidth="1"/>
    <col min="10" max="10" width="6.5546875" style="7" hidden="1" customWidth="1"/>
    <col min="11" max="15" width="12" style="4" customWidth="1"/>
    <col min="16" max="16" width="12" style="3" customWidth="1"/>
    <col min="17" max="19" width="8.88671875" style="3"/>
    <col min="20" max="20" width="19.21875" style="3" customWidth="1"/>
    <col min="21" max="16384" width="8.88671875" style="3"/>
  </cols>
  <sheetData>
    <row r="1" spans="1:20" ht="42" customHeight="1" x14ac:dyDescent="0.2">
      <c r="A1" s="79" t="s">
        <v>60</v>
      </c>
      <c r="B1" s="79"/>
      <c r="C1" s="79"/>
      <c r="D1" s="79"/>
      <c r="E1" s="79"/>
      <c r="F1" s="79"/>
      <c r="G1" s="79"/>
      <c r="H1" s="79"/>
      <c r="I1" s="1"/>
      <c r="J1" s="17"/>
      <c r="K1" s="92" t="s">
        <v>16</v>
      </c>
      <c r="L1" s="93"/>
      <c r="M1" s="93"/>
      <c r="N1" s="93"/>
      <c r="O1" s="93"/>
      <c r="P1" s="94"/>
      <c r="Q1" s="2"/>
      <c r="R1" s="2"/>
      <c r="S1" s="2"/>
      <c r="T1" s="2"/>
    </row>
    <row r="2" spans="1:20" ht="31.8" customHeight="1" x14ac:dyDescent="0.2">
      <c r="A2" s="80" t="s">
        <v>82</v>
      </c>
      <c r="B2" s="80"/>
      <c r="C2" s="80"/>
      <c r="D2" s="80"/>
      <c r="E2" s="80"/>
      <c r="F2" s="80"/>
      <c r="G2" s="80"/>
      <c r="H2" s="80"/>
      <c r="K2" s="95"/>
      <c r="L2" s="96"/>
      <c r="M2" s="96"/>
      <c r="N2" s="96"/>
      <c r="O2" s="96"/>
      <c r="P2" s="97"/>
    </row>
    <row r="3" spans="1:20" ht="31.8" customHeight="1" thickBot="1" x14ac:dyDescent="0.25">
      <c r="A3" s="80"/>
      <c r="B3" s="80"/>
      <c r="C3" s="80"/>
      <c r="D3" s="80"/>
      <c r="E3" s="80"/>
      <c r="F3" s="80"/>
      <c r="G3" s="80"/>
      <c r="H3" s="80"/>
      <c r="K3" s="95"/>
      <c r="L3" s="96"/>
      <c r="M3" s="96"/>
      <c r="N3" s="96"/>
      <c r="O3" s="96"/>
      <c r="P3" s="97"/>
    </row>
    <row r="4" spans="1:20" ht="42" customHeight="1" x14ac:dyDescent="0.2">
      <c r="A4" s="84" t="s">
        <v>45</v>
      </c>
      <c r="B4" s="85"/>
      <c r="C4" s="85"/>
      <c r="D4" s="85"/>
      <c r="E4" s="85"/>
      <c r="F4" s="85"/>
      <c r="G4" s="85"/>
      <c r="H4" s="86"/>
      <c r="K4" s="73" t="s">
        <v>6</v>
      </c>
      <c r="L4" s="74"/>
      <c r="M4" s="74"/>
      <c r="N4" s="74"/>
      <c r="O4" s="74"/>
      <c r="P4" s="75"/>
    </row>
    <row r="5" spans="1:20" s="7" customFormat="1" ht="30" customHeight="1" thickBot="1" x14ac:dyDescent="0.25">
      <c r="A5" s="32" t="s">
        <v>1</v>
      </c>
      <c r="B5" s="32" t="s">
        <v>2</v>
      </c>
      <c r="C5" s="33" t="s">
        <v>8</v>
      </c>
      <c r="D5" s="54" t="s">
        <v>4</v>
      </c>
      <c r="E5" s="87" t="s">
        <v>3</v>
      </c>
      <c r="F5" s="87"/>
      <c r="G5" s="87"/>
      <c r="H5" s="87"/>
      <c r="K5" s="73"/>
      <c r="L5" s="74"/>
      <c r="M5" s="74"/>
      <c r="N5" s="74"/>
      <c r="O5" s="74"/>
      <c r="P5" s="75"/>
    </row>
    <row r="6" spans="1:20" ht="30" customHeight="1" x14ac:dyDescent="0.2">
      <c r="A6" s="32">
        <v>1</v>
      </c>
      <c r="B6" s="58" t="s">
        <v>83</v>
      </c>
      <c r="C6" s="37" t="s">
        <v>57</v>
      </c>
      <c r="D6" s="36"/>
      <c r="E6" s="88" t="s">
        <v>80</v>
      </c>
      <c r="F6" s="88"/>
      <c r="G6" s="88"/>
      <c r="H6" s="88"/>
      <c r="J6" s="18">
        <f t="shared" ref="J6:J13" si="0">IF(D6="",1,"")</f>
        <v>1</v>
      </c>
      <c r="K6" s="127" t="s">
        <v>5</v>
      </c>
      <c r="L6" s="128"/>
      <c r="M6" s="128"/>
      <c r="N6" s="128"/>
      <c r="O6" s="128"/>
      <c r="P6" s="129"/>
    </row>
    <row r="7" spans="1:20" ht="30" customHeight="1" x14ac:dyDescent="0.2">
      <c r="A7" s="32">
        <v>2</v>
      </c>
      <c r="B7" s="34" t="s">
        <v>9</v>
      </c>
      <c r="C7" s="37" t="s">
        <v>13</v>
      </c>
      <c r="D7" s="53"/>
      <c r="E7" s="81" t="s">
        <v>75</v>
      </c>
      <c r="F7" s="82"/>
      <c r="G7" s="82"/>
      <c r="H7" s="83"/>
      <c r="J7" s="18">
        <f t="shared" si="0"/>
        <v>1</v>
      </c>
      <c r="K7" s="60" t="s">
        <v>5</v>
      </c>
      <c r="L7" s="61"/>
      <c r="M7" s="61"/>
      <c r="N7" s="61"/>
      <c r="O7" s="61"/>
      <c r="P7" s="62"/>
    </row>
    <row r="8" spans="1:20" ht="30" customHeight="1" x14ac:dyDescent="0.2">
      <c r="A8" s="32">
        <v>3</v>
      </c>
      <c r="B8" s="34" t="s">
        <v>10</v>
      </c>
      <c r="C8" s="37" t="s">
        <v>14</v>
      </c>
      <c r="D8" s="53"/>
      <c r="E8" s="81" t="s">
        <v>76</v>
      </c>
      <c r="F8" s="82"/>
      <c r="G8" s="82"/>
      <c r="H8" s="83"/>
      <c r="J8" s="18">
        <f t="shared" si="0"/>
        <v>1</v>
      </c>
      <c r="K8" s="60" t="s">
        <v>5</v>
      </c>
      <c r="L8" s="61"/>
      <c r="M8" s="61"/>
      <c r="N8" s="61"/>
      <c r="O8" s="61"/>
      <c r="P8" s="62"/>
    </row>
    <row r="9" spans="1:20" ht="30" customHeight="1" x14ac:dyDescent="0.2">
      <c r="A9" s="32">
        <v>4</v>
      </c>
      <c r="B9" s="34" t="s">
        <v>40</v>
      </c>
      <c r="C9" s="37" t="s">
        <v>41</v>
      </c>
      <c r="D9" s="35"/>
      <c r="E9" s="89" t="s">
        <v>79</v>
      </c>
      <c r="F9" s="90"/>
      <c r="G9" s="90"/>
      <c r="H9" s="91"/>
      <c r="J9" s="18">
        <f t="shared" si="0"/>
        <v>1</v>
      </c>
      <c r="K9" s="60" t="s">
        <v>5</v>
      </c>
      <c r="L9" s="61"/>
      <c r="M9" s="61"/>
      <c r="N9" s="61"/>
      <c r="O9" s="61"/>
      <c r="P9" s="62"/>
    </row>
    <row r="10" spans="1:20" ht="30" customHeight="1" x14ac:dyDescent="0.2">
      <c r="A10" s="32">
        <v>5</v>
      </c>
      <c r="B10" s="34" t="s">
        <v>11</v>
      </c>
      <c r="C10" s="38" t="s">
        <v>58</v>
      </c>
      <c r="D10" s="35"/>
      <c r="E10" s="81" t="s">
        <v>77</v>
      </c>
      <c r="F10" s="82"/>
      <c r="G10" s="82"/>
      <c r="H10" s="83"/>
      <c r="J10" s="18">
        <f>IF(AND(D9="法人",D10=""),1,IF(AND(D9="個人",D10&lt;&gt;""),1,IF(AND(D9="",D10=""),1,"")))</f>
        <v>1</v>
      </c>
      <c r="K10" s="60" t="s">
        <v>22</v>
      </c>
      <c r="L10" s="61"/>
      <c r="M10" s="61"/>
      <c r="N10" s="61"/>
      <c r="O10" s="61"/>
      <c r="P10" s="62"/>
    </row>
    <row r="11" spans="1:20" ht="30" customHeight="1" x14ac:dyDescent="0.2">
      <c r="A11" s="32">
        <v>6</v>
      </c>
      <c r="B11" s="34" t="s">
        <v>12</v>
      </c>
      <c r="C11" s="37" t="s">
        <v>15</v>
      </c>
      <c r="D11" s="35"/>
      <c r="E11" s="81" t="s">
        <v>78</v>
      </c>
      <c r="F11" s="82"/>
      <c r="G11" s="82"/>
      <c r="H11" s="83"/>
      <c r="J11" s="18">
        <f t="shared" si="0"/>
        <v>1</v>
      </c>
      <c r="K11" s="60" t="s">
        <v>5</v>
      </c>
      <c r="L11" s="61"/>
      <c r="M11" s="61"/>
      <c r="N11" s="61"/>
      <c r="O11" s="61"/>
      <c r="P11" s="62"/>
    </row>
    <row r="12" spans="1:20" ht="30" customHeight="1" x14ac:dyDescent="0.2">
      <c r="A12" s="32">
        <v>7</v>
      </c>
      <c r="B12" s="34" t="s">
        <v>42</v>
      </c>
      <c r="C12" s="38" t="s">
        <v>44</v>
      </c>
      <c r="D12" s="36"/>
      <c r="E12" s="59" t="s">
        <v>74</v>
      </c>
      <c r="F12" s="59"/>
      <c r="G12" s="59"/>
      <c r="H12" s="59"/>
      <c r="J12" s="18">
        <f t="shared" si="0"/>
        <v>1</v>
      </c>
      <c r="K12" s="60" t="s">
        <v>5</v>
      </c>
      <c r="L12" s="61"/>
      <c r="M12" s="61"/>
      <c r="N12" s="61"/>
      <c r="O12" s="61"/>
      <c r="P12" s="62"/>
    </row>
    <row r="13" spans="1:20" ht="30" customHeight="1" thickBot="1" x14ac:dyDescent="0.25">
      <c r="A13" s="32">
        <v>8</v>
      </c>
      <c r="B13" s="34" t="s">
        <v>43</v>
      </c>
      <c r="C13" s="38" t="s">
        <v>46</v>
      </c>
      <c r="D13" s="35"/>
      <c r="E13" s="59" t="s">
        <v>73</v>
      </c>
      <c r="F13" s="59"/>
      <c r="G13" s="59"/>
      <c r="H13" s="59"/>
      <c r="J13" s="18">
        <f t="shared" si="0"/>
        <v>1</v>
      </c>
      <c r="K13" s="63" t="s">
        <v>5</v>
      </c>
      <c r="L13" s="64"/>
      <c r="M13" s="64"/>
      <c r="N13" s="64"/>
      <c r="O13" s="64"/>
      <c r="P13" s="65"/>
    </row>
    <row r="14" spans="1:20" ht="18.600000000000001" customHeight="1" thickBot="1" x14ac:dyDescent="0.2">
      <c r="A14" s="69"/>
      <c r="B14" s="69"/>
      <c r="C14" s="69"/>
      <c r="D14" s="69"/>
      <c r="E14" s="9"/>
      <c r="K14" s="26"/>
      <c r="L14" s="26"/>
      <c r="M14" s="26"/>
      <c r="N14" s="26"/>
      <c r="O14" s="26"/>
      <c r="P14" s="27"/>
    </row>
    <row r="15" spans="1:20" ht="42" customHeight="1" x14ac:dyDescent="0.2">
      <c r="A15" s="66" t="s">
        <v>26</v>
      </c>
      <c r="B15" s="67"/>
      <c r="C15" s="67"/>
      <c r="D15" s="67"/>
      <c r="E15" s="67"/>
      <c r="F15" s="67"/>
      <c r="G15" s="67"/>
      <c r="H15" s="68"/>
      <c r="K15" s="70" t="s">
        <v>26</v>
      </c>
      <c r="L15" s="71"/>
      <c r="M15" s="71"/>
      <c r="N15" s="71"/>
      <c r="O15" s="71"/>
      <c r="P15" s="72"/>
    </row>
    <row r="16" spans="1:20" ht="30" customHeight="1" thickBot="1" x14ac:dyDescent="0.25">
      <c r="A16" s="5" t="s">
        <v>1</v>
      </c>
      <c r="B16" s="76" t="s">
        <v>2</v>
      </c>
      <c r="C16" s="76"/>
      <c r="D16" s="6" t="s">
        <v>4</v>
      </c>
      <c r="E16" s="77" t="s">
        <v>3</v>
      </c>
      <c r="F16" s="77"/>
      <c r="G16" s="77"/>
      <c r="H16" s="78"/>
      <c r="K16" s="73"/>
      <c r="L16" s="74"/>
      <c r="M16" s="74"/>
      <c r="N16" s="74"/>
      <c r="O16" s="74"/>
      <c r="P16" s="75"/>
    </row>
    <row r="17" spans="1:16" ht="30" customHeight="1" thickTop="1" x14ac:dyDescent="0.2">
      <c r="A17" s="8">
        <v>1</v>
      </c>
      <c r="B17" s="126" t="s">
        <v>28</v>
      </c>
      <c r="C17" s="126"/>
      <c r="D17" s="29"/>
      <c r="E17" s="124" t="s">
        <v>29</v>
      </c>
      <c r="F17" s="124"/>
      <c r="G17" s="124"/>
      <c r="H17" s="125"/>
      <c r="J17" s="18">
        <f t="shared" ref="J17" si="1">IF(D17="",1,"")</f>
        <v>1</v>
      </c>
      <c r="K17" s="98" t="s">
        <v>59</v>
      </c>
      <c r="L17" s="99"/>
      <c r="M17" s="99"/>
      <c r="N17" s="99"/>
      <c r="O17" s="99"/>
      <c r="P17" s="100"/>
    </row>
    <row r="18" spans="1:16" ht="30" customHeight="1" x14ac:dyDescent="0.2">
      <c r="A18" s="24">
        <v>2</v>
      </c>
      <c r="B18" s="118" t="s">
        <v>30</v>
      </c>
      <c r="C18" s="118"/>
      <c r="D18" s="31"/>
      <c r="E18" s="116" t="s">
        <v>81</v>
      </c>
      <c r="F18" s="116"/>
      <c r="G18" s="116"/>
      <c r="H18" s="117"/>
      <c r="J18" s="18">
        <f>IF(D18="",1,"")</f>
        <v>1</v>
      </c>
      <c r="K18" s="98" t="s">
        <v>59</v>
      </c>
      <c r="L18" s="99"/>
      <c r="M18" s="99"/>
      <c r="N18" s="99"/>
      <c r="O18" s="99"/>
      <c r="P18" s="100"/>
    </row>
    <row r="19" spans="1:16" ht="30" customHeight="1" x14ac:dyDescent="0.2">
      <c r="A19" s="24">
        <v>3</v>
      </c>
      <c r="B19" s="118" t="s">
        <v>31</v>
      </c>
      <c r="C19" s="118"/>
      <c r="D19" s="49"/>
      <c r="E19" s="116" t="s">
        <v>81</v>
      </c>
      <c r="F19" s="116"/>
      <c r="G19" s="116"/>
      <c r="H19" s="117"/>
      <c r="J19" s="18">
        <f>IF(AND(D17="",D19=""),1,IF(AND(D17="",D19&lt;&gt;""),1,IF(AND(D17&lt;=1,D19=""),"",IF(AND(D17&gt;=2,D19&lt;&gt;""),"",1))))</f>
        <v>1</v>
      </c>
      <c r="K19" s="98" t="s">
        <v>59</v>
      </c>
      <c r="L19" s="99"/>
      <c r="M19" s="99"/>
      <c r="N19" s="99"/>
      <c r="O19" s="99"/>
      <c r="P19" s="100"/>
    </row>
    <row r="20" spans="1:16" ht="30" customHeight="1" x14ac:dyDescent="0.2">
      <c r="A20" s="24">
        <v>4</v>
      </c>
      <c r="B20" s="118" t="s">
        <v>32</v>
      </c>
      <c r="C20" s="118"/>
      <c r="D20" s="31"/>
      <c r="E20" s="116" t="s">
        <v>81</v>
      </c>
      <c r="F20" s="116"/>
      <c r="G20" s="116"/>
      <c r="H20" s="117"/>
      <c r="J20" s="18">
        <f>IF(AND(D17="",D20=""),1,IF(AND(D17="",D20&lt;&gt;""),1,IF(AND(D17&lt;=2,D20=""),"",IF(AND(D17&gt;=3,D20&lt;&gt;""),"",1))))</f>
        <v>1</v>
      </c>
      <c r="K20" s="98" t="s">
        <v>59</v>
      </c>
      <c r="L20" s="99"/>
      <c r="M20" s="99"/>
      <c r="N20" s="99"/>
      <c r="O20" s="99"/>
      <c r="P20" s="100"/>
    </row>
    <row r="21" spans="1:16" ht="30" customHeight="1" x14ac:dyDescent="0.2">
      <c r="A21" s="24">
        <v>5</v>
      </c>
      <c r="B21" s="118" t="s">
        <v>33</v>
      </c>
      <c r="C21" s="118"/>
      <c r="D21" s="31"/>
      <c r="E21" s="116" t="s">
        <v>81</v>
      </c>
      <c r="F21" s="116"/>
      <c r="G21" s="116"/>
      <c r="H21" s="117"/>
      <c r="J21" s="18">
        <f>IF(AND(D17="",D21=""),1,IF(AND(D17="",D21&lt;&gt;""),1,IF(AND(D17&lt;=3,D21=""),"",IF(AND(D17&gt;=4,D21&lt;&gt;""),"",1))))</f>
        <v>1</v>
      </c>
      <c r="K21" s="98" t="s">
        <v>59</v>
      </c>
      <c r="L21" s="99"/>
      <c r="M21" s="99"/>
      <c r="N21" s="99"/>
      <c r="O21" s="99"/>
      <c r="P21" s="100"/>
    </row>
    <row r="22" spans="1:16" ht="30" customHeight="1" x14ac:dyDescent="0.2">
      <c r="A22" s="24">
        <v>6</v>
      </c>
      <c r="B22" s="118" t="s">
        <v>34</v>
      </c>
      <c r="C22" s="118"/>
      <c r="D22" s="31"/>
      <c r="E22" s="116" t="s">
        <v>81</v>
      </c>
      <c r="F22" s="116"/>
      <c r="G22" s="116"/>
      <c r="H22" s="117"/>
      <c r="J22" s="18">
        <f>IF(AND(D17="",D22=""),1,IF(AND(D17="",D22&lt;&gt;""),1,IF(AND(D17&lt;=4,D22=""),"",IF(AND(D17&gt;=5,D22&lt;&gt;""),"",1))))</f>
        <v>1</v>
      </c>
      <c r="K22" s="98" t="s">
        <v>59</v>
      </c>
      <c r="L22" s="99"/>
      <c r="M22" s="99"/>
      <c r="N22" s="99"/>
      <c r="O22" s="99"/>
      <c r="P22" s="100"/>
    </row>
    <row r="23" spans="1:16" ht="30" customHeight="1" x14ac:dyDescent="0.2">
      <c r="A23" s="24">
        <v>7</v>
      </c>
      <c r="B23" s="118" t="s">
        <v>35</v>
      </c>
      <c r="C23" s="118"/>
      <c r="D23" s="31"/>
      <c r="E23" s="116" t="s">
        <v>81</v>
      </c>
      <c r="F23" s="116"/>
      <c r="G23" s="116"/>
      <c r="H23" s="117"/>
      <c r="J23" s="18">
        <f>IF(AND(D17="",D23=""),1,IF(AND(D17="",D23&lt;&gt;""),1,IF(AND(D17&lt;=5,D23=""),"",IF(AND(D17&gt;=6,D23&lt;&gt;""),"",1))))</f>
        <v>1</v>
      </c>
      <c r="K23" s="98" t="s">
        <v>59</v>
      </c>
      <c r="L23" s="99"/>
      <c r="M23" s="99"/>
      <c r="N23" s="99"/>
      <c r="O23" s="99"/>
      <c r="P23" s="100"/>
    </row>
    <row r="24" spans="1:16" ht="30" customHeight="1" x14ac:dyDescent="0.2">
      <c r="A24" s="24">
        <v>8</v>
      </c>
      <c r="B24" s="118" t="s">
        <v>36</v>
      </c>
      <c r="C24" s="118"/>
      <c r="D24" s="31"/>
      <c r="E24" s="116" t="s">
        <v>81</v>
      </c>
      <c r="F24" s="116"/>
      <c r="G24" s="116"/>
      <c r="H24" s="117"/>
      <c r="J24" s="18">
        <f>IF(AND(D17="",D24=""),1,IF(AND(D17="",D24&lt;&gt;""),1,IF(AND(D17&lt;=6,D24=""),"",IF(AND(D17&gt;=7,D24&lt;&gt;""),"",1))))</f>
        <v>1</v>
      </c>
      <c r="K24" s="98" t="s">
        <v>59</v>
      </c>
      <c r="L24" s="99"/>
      <c r="M24" s="99"/>
      <c r="N24" s="99"/>
      <c r="O24" s="99"/>
      <c r="P24" s="100"/>
    </row>
    <row r="25" spans="1:16" ht="30" customHeight="1" x14ac:dyDescent="0.2">
      <c r="A25" s="24">
        <v>9</v>
      </c>
      <c r="B25" s="118" t="s">
        <v>37</v>
      </c>
      <c r="C25" s="118"/>
      <c r="D25" s="31"/>
      <c r="E25" s="116" t="s">
        <v>81</v>
      </c>
      <c r="F25" s="116"/>
      <c r="G25" s="116"/>
      <c r="H25" s="117"/>
      <c r="J25" s="18">
        <f>IF(AND(D17="",D25=""),1,IF(AND(D17="",D25&lt;&gt;""),1,IF(AND(D17&lt;=7,D25=""),"",IF(AND(D17&gt;=8,D25&lt;&gt;""),"",1))))</f>
        <v>1</v>
      </c>
      <c r="K25" s="98" t="s">
        <v>59</v>
      </c>
      <c r="L25" s="99"/>
      <c r="M25" s="99"/>
      <c r="N25" s="99"/>
      <c r="O25" s="99"/>
      <c r="P25" s="100"/>
    </row>
    <row r="26" spans="1:16" ht="115.8" customHeight="1" x14ac:dyDescent="0.2">
      <c r="A26" s="24">
        <v>10</v>
      </c>
      <c r="B26" s="118" t="s">
        <v>27</v>
      </c>
      <c r="C26" s="118"/>
      <c r="D26" s="50"/>
      <c r="E26" s="119" t="s">
        <v>20</v>
      </c>
      <c r="F26" s="119"/>
      <c r="G26" s="119"/>
      <c r="H26" s="120"/>
      <c r="J26" s="18">
        <f>IF(D26="",1,"")</f>
        <v>1</v>
      </c>
      <c r="K26" s="98" t="s">
        <v>5</v>
      </c>
      <c r="L26" s="99"/>
      <c r="M26" s="99"/>
      <c r="N26" s="99"/>
      <c r="O26" s="99"/>
      <c r="P26" s="100"/>
    </row>
    <row r="27" spans="1:16" ht="30" customHeight="1" thickBot="1" x14ac:dyDescent="0.25">
      <c r="A27" s="25">
        <v>11</v>
      </c>
      <c r="B27" s="123" t="s">
        <v>19</v>
      </c>
      <c r="C27" s="123"/>
      <c r="D27" s="30"/>
      <c r="E27" s="121" t="s">
        <v>21</v>
      </c>
      <c r="F27" s="121"/>
      <c r="G27" s="121"/>
      <c r="H27" s="122"/>
      <c r="J27" s="18">
        <f t="shared" ref="J27" si="2">IF(D27="",1,"")</f>
        <v>1</v>
      </c>
      <c r="K27" s="98" t="s">
        <v>5</v>
      </c>
      <c r="L27" s="99"/>
      <c r="M27" s="99"/>
      <c r="N27" s="99"/>
      <c r="O27" s="99"/>
      <c r="P27" s="100"/>
    </row>
    <row r="28" spans="1:16" ht="21" customHeight="1" thickBot="1" x14ac:dyDescent="0.25">
      <c r="A28" s="12"/>
      <c r="B28" s="13"/>
      <c r="C28" s="13"/>
      <c r="D28" s="13"/>
      <c r="E28" s="13"/>
      <c r="F28" s="13"/>
      <c r="G28" s="7"/>
      <c r="K28" s="28"/>
      <c r="L28" s="28"/>
      <c r="M28" s="28"/>
      <c r="N28" s="28"/>
      <c r="O28" s="28"/>
      <c r="P28" s="27"/>
    </row>
    <row r="29" spans="1:16" ht="42" customHeight="1" thickBot="1" x14ac:dyDescent="0.25">
      <c r="A29" s="66" t="s">
        <v>23</v>
      </c>
      <c r="B29" s="67"/>
      <c r="C29" s="67"/>
      <c r="D29" s="67"/>
      <c r="E29" s="67"/>
      <c r="F29" s="68"/>
      <c r="K29" s="70" t="s">
        <v>7</v>
      </c>
      <c r="L29" s="71"/>
      <c r="M29" s="71"/>
      <c r="N29" s="71"/>
      <c r="O29" s="71"/>
      <c r="P29" s="72"/>
    </row>
    <row r="30" spans="1:16" ht="30.6" customHeight="1" x14ac:dyDescent="0.2">
      <c r="A30" s="11"/>
      <c r="B30" s="102" t="s">
        <v>61</v>
      </c>
      <c r="C30" s="102"/>
      <c r="D30" s="102"/>
      <c r="E30" s="102"/>
      <c r="F30" s="103"/>
      <c r="J30" s="18">
        <f>IF(A30="",1,"")</f>
        <v>1</v>
      </c>
      <c r="K30" s="113" t="s">
        <v>5</v>
      </c>
      <c r="L30" s="114"/>
      <c r="M30" s="114"/>
      <c r="N30" s="114"/>
      <c r="O30" s="114"/>
      <c r="P30" s="115"/>
    </row>
    <row r="31" spans="1:16" ht="30.6" customHeight="1" thickBot="1" x14ac:dyDescent="0.25">
      <c r="A31" s="11"/>
      <c r="B31" s="102" t="s">
        <v>62</v>
      </c>
      <c r="C31" s="102"/>
      <c r="D31" s="102"/>
      <c r="E31" s="102"/>
      <c r="F31" s="103"/>
      <c r="J31" s="18">
        <f t="shared" ref="J31" si="3">IF(A31="",1,"")</f>
        <v>1</v>
      </c>
      <c r="K31" s="98" t="s">
        <v>5</v>
      </c>
      <c r="L31" s="99"/>
      <c r="M31" s="99"/>
      <c r="N31" s="99"/>
      <c r="O31" s="99"/>
      <c r="P31" s="100"/>
    </row>
    <row r="32" spans="1:16" ht="30" customHeight="1" thickBot="1" x14ac:dyDescent="0.25">
      <c r="A32" s="110"/>
      <c r="B32" s="110"/>
      <c r="C32" s="110"/>
      <c r="D32" s="110"/>
      <c r="E32" s="110"/>
      <c r="F32" s="110"/>
      <c r="K32" s="14"/>
      <c r="L32" s="14"/>
      <c r="M32" s="14"/>
      <c r="N32" s="14"/>
      <c r="O32" s="14"/>
    </row>
    <row r="33" spans="1:15" ht="39" customHeight="1" x14ac:dyDescent="0.2">
      <c r="A33" s="104" t="s">
        <v>17</v>
      </c>
      <c r="B33" s="105"/>
      <c r="C33" s="105"/>
      <c r="D33" s="105"/>
      <c r="E33" s="105"/>
      <c r="F33" s="106"/>
      <c r="K33" s="14"/>
      <c r="L33" s="14"/>
      <c r="M33" s="14"/>
      <c r="N33" s="14"/>
      <c r="O33" s="14"/>
    </row>
    <row r="34" spans="1:15" ht="39" customHeight="1" thickBot="1" x14ac:dyDescent="0.25">
      <c r="A34" s="107" t="str">
        <f>IF(J38&gt;0,"入力に誤りがあります","入力完了")</f>
        <v>入力に誤りがあります</v>
      </c>
      <c r="B34" s="108"/>
      <c r="C34" s="108"/>
      <c r="D34" s="108"/>
      <c r="E34" s="108"/>
      <c r="F34" s="109"/>
      <c r="K34" s="14"/>
      <c r="L34" s="14"/>
      <c r="M34" s="14"/>
      <c r="N34" s="14"/>
      <c r="O34" s="14"/>
    </row>
    <row r="35" spans="1:15" ht="25.8" customHeight="1" x14ac:dyDescent="0.2">
      <c r="A35" s="111" t="s">
        <v>24</v>
      </c>
      <c r="B35" s="111"/>
      <c r="C35" s="111"/>
      <c r="D35" s="111"/>
      <c r="E35" s="111"/>
      <c r="F35" s="111"/>
      <c r="K35" s="14"/>
      <c r="L35" s="14"/>
      <c r="M35" s="14"/>
      <c r="N35" s="14"/>
      <c r="O35" s="14"/>
    </row>
    <row r="36" spans="1:15" ht="15" customHeight="1" x14ac:dyDescent="0.2">
      <c r="A36" s="112"/>
      <c r="B36" s="112"/>
      <c r="C36" s="112"/>
      <c r="D36" s="112"/>
      <c r="E36" s="112"/>
      <c r="F36" s="112"/>
      <c r="K36" s="14"/>
      <c r="L36" s="14"/>
      <c r="M36" s="14"/>
      <c r="N36" s="14"/>
      <c r="O36" s="14"/>
    </row>
    <row r="37" spans="1:15" ht="42.6" customHeight="1" x14ac:dyDescent="0.2">
      <c r="A37" s="101" t="s">
        <v>63</v>
      </c>
      <c r="B37" s="101"/>
      <c r="C37" s="101"/>
      <c r="D37" s="101"/>
      <c r="E37" s="101"/>
      <c r="F37" s="101"/>
      <c r="G37" s="15"/>
      <c r="H37" s="15"/>
      <c r="K37" s="14"/>
      <c r="L37" s="14"/>
      <c r="M37" s="14"/>
      <c r="N37" s="14"/>
      <c r="O37" s="14"/>
    </row>
    <row r="38" spans="1:15" ht="75.599999999999994" customHeight="1" x14ac:dyDescent="0.2">
      <c r="J38" s="7">
        <f>SUM(J5:J37)</f>
        <v>21</v>
      </c>
    </row>
  </sheetData>
  <sheetProtection password="CC3D" sheet="1" objects="1" scenarios="1"/>
  <dataConsolidate/>
  <mergeCells count="71">
    <mergeCell ref="K26:P26"/>
    <mergeCell ref="K4:P5"/>
    <mergeCell ref="K6:P6"/>
    <mergeCell ref="K7:P7"/>
    <mergeCell ref="K8:P8"/>
    <mergeCell ref="K10:P10"/>
    <mergeCell ref="K11:P11"/>
    <mergeCell ref="K21:P21"/>
    <mergeCell ref="K22:P22"/>
    <mergeCell ref="K17:P17"/>
    <mergeCell ref="K18:P18"/>
    <mergeCell ref="K19:P19"/>
    <mergeCell ref="K20:P20"/>
    <mergeCell ref="K23:P23"/>
    <mergeCell ref="K24:P24"/>
    <mergeCell ref="E26:H26"/>
    <mergeCell ref="E27:H27"/>
    <mergeCell ref="B26:C26"/>
    <mergeCell ref="B27:C27"/>
    <mergeCell ref="E17:H17"/>
    <mergeCell ref="B17:C17"/>
    <mergeCell ref="B23:C23"/>
    <mergeCell ref="B24:C24"/>
    <mergeCell ref="B25:C25"/>
    <mergeCell ref="E18:H18"/>
    <mergeCell ref="E19:H19"/>
    <mergeCell ref="K25:P25"/>
    <mergeCell ref="E23:H23"/>
    <mergeCell ref="E24:H24"/>
    <mergeCell ref="B18:C18"/>
    <mergeCell ref="B19:C19"/>
    <mergeCell ref="E25:H25"/>
    <mergeCell ref="E20:H20"/>
    <mergeCell ref="E21:H21"/>
    <mergeCell ref="E22:H22"/>
    <mergeCell ref="B20:C20"/>
    <mergeCell ref="B21:C21"/>
    <mergeCell ref="B22:C22"/>
    <mergeCell ref="K27:P27"/>
    <mergeCell ref="A37:F37"/>
    <mergeCell ref="A29:F29"/>
    <mergeCell ref="B30:F30"/>
    <mergeCell ref="B31:F31"/>
    <mergeCell ref="A33:F33"/>
    <mergeCell ref="A34:F34"/>
    <mergeCell ref="A32:F32"/>
    <mergeCell ref="A35:F36"/>
    <mergeCell ref="K31:P31"/>
    <mergeCell ref="K29:P29"/>
    <mergeCell ref="K30:P30"/>
    <mergeCell ref="K9:P9"/>
    <mergeCell ref="A1:H1"/>
    <mergeCell ref="A2:H3"/>
    <mergeCell ref="E11:H11"/>
    <mergeCell ref="A4:H4"/>
    <mergeCell ref="E5:H5"/>
    <mergeCell ref="E6:H6"/>
    <mergeCell ref="E7:H7"/>
    <mergeCell ref="E10:H10"/>
    <mergeCell ref="E8:H8"/>
    <mergeCell ref="E9:H9"/>
    <mergeCell ref="K1:P3"/>
    <mergeCell ref="E12:H12"/>
    <mergeCell ref="E13:H13"/>
    <mergeCell ref="K12:P12"/>
    <mergeCell ref="K13:P13"/>
    <mergeCell ref="A15:H15"/>
    <mergeCell ref="A14:D14"/>
    <mergeCell ref="K15:P16"/>
    <mergeCell ref="B16:C16"/>
    <mergeCell ref="E16:H16"/>
  </mergeCells>
  <phoneticPr fontId="5"/>
  <conditionalFormatting sqref="A34:F34">
    <cfRule type="cellIs" dxfId="18" priority="32" operator="equal">
      <formula>"入力に誤りがあります"</formula>
    </cfRule>
  </conditionalFormatting>
  <conditionalFormatting sqref="D6:D13 A30:A31">
    <cfRule type="containsBlanks" dxfId="17" priority="33">
      <formula>LEN(TRIM(A6))=0</formula>
    </cfRule>
  </conditionalFormatting>
  <conditionalFormatting sqref="D10">
    <cfRule type="expression" dxfId="16" priority="10">
      <formula>$D$9="個人"</formula>
    </cfRule>
  </conditionalFormatting>
  <conditionalFormatting sqref="D17:D27">
    <cfRule type="containsBlanks" dxfId="15" priority="9">
      <formula>LEN(TRIM(D17))=0</formula>
    </cfRule>
  </conditionalFormatting>
  <conditionalFormatting sqref="D19:D25">
    <cfRule type="expression" dxfId="14" priority="2">
      <formula>$D$17=1</formula>
    </cfRule>
  </conditionalFormatting>
  <conditionalFormatting sqref="D20:D25">
    <cfRule type="expression" dxfId="13" priority="3">
      <formula>$D$17=2</formula>
    </cfRule>
  </conditionalFormatting>
  <conditionalFormatting sqref="D21:D25">
    <cfRule type="expression" dxfId="12" priority="4">
      <formula>$D$17=3</formula>
    </cfRule>
  </conditionalFormatting>
  <conditionalFormatting sqref="D22:D25">
    <cfRule type="expression" dxfId="11" priority="5">
      <formula>$D$17=4</formula>
    </cfRule>
  </conditionalFormatting>
  <conditionalFormatting sqref="D23:D25">
    <cfRule type="expression" dxfId="10" priority="6">
      <formula>$D$17=5</formula>
    </cfRule>
  </conditionalFormatting>
  <conditionalFormatting sqref="D24:D25">
    <cfRule type="expression" dxfId="9" priority="7">
      <formula>$D$17=6</formula>
    </cfRule>
  </conditionalFormatting>
  <conditionalFormatting sqref="D25">
    <cfRule type="expression" dxfId="8" priority="8">
      <formula>$D$17=7</formula>
    </cfRule>
  </conditionalFormatting>
  <conditionalFormatting sqref="K6:P13 K30:P31">
    <cfRule type="expression" dxfId="7" priority="28">
      <formula>J6=1</formula>
    </cfRule>
  </conditionalFormatting>
  <conditionalFormatting sqref="K17:P27">
    <cfRule type="expression" dxfId="6" priority="1">
      <formula>J17=1</formula>
    </cfRule>
  </conditionalFormatting>
  <dataValidations count="3">
    <dataValidation type="list" allowBlank="1" showInputMessage="1" showErrorMessage="1" sqref="A30:A31" xr:uid="{64674294-486F-4C9D-9FFB-B81EC3FADA98}">
      <formula1>"レ"</formula1>
    </dataValidation>
    <dataValidation type="list" allowBlank="1" showInputMessage="1" showErrorMessage="1" sqref="D17" xr:uid="{E5F1D0A9-CFC2-4A2C-AF45-8ACA34AF59D7}">
      <formula1>"1,2,3,4,5,6,7,8,"</formula1>
    </dataValidation>
    <dataValidation type="list" allowBlank="1" showInputMessage="1" showErrorMessage="1" sqref="D9" xr:uid="{D087CA52-2FD4-468A-A82C-2F97BB9EDC58}">
      <formula1>"法人,個人"</formula1>
    </dataValidation>
  </dataValidations>
  <pageMargins left="0.24" right="0.7" top="0.44" bottom="0.75" header="0.3" footer="0.3"/>
  <pageSetup paperSize="12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3750-4EF2-4BBC-B351-177D2414D599}">
  <dimension ref="A1:N43"/>
  <sheetViews>
    <sheetView showGridLines="0" showRowColHeaders="0" tabSelected="1" view="pageBreakPreview" zoomScaleNormal="100" zoomScaleSheetLayoutView="100" workbookViewId="0">
      <selection activeCell="N12" sqref="N12"/>
    </sheetView>
  </sheetViews>
  <sheetFormatPr defaultRowHeight="12.6" x14ac:dyDescent="0.2"/>
  <cols>
    <col min="1" max="1" width="2.33203125" style="19" customWidth="1"/>
    <col min="2" max="3" width="4.77734375" style="19" customWidth="1"/>
    <col min="4" max="4" width="9.88671875" style="19" customWidth="1"/>
    <col min="5" max="5" width="14.88671875" style="19" bestFit="1" customWidth="1"/>
    <col min="6" max="7" width="8.44140625" style="19" customWidth="1"/>
    <col min="8" max="8" width="9.33203125" style="19" bestFit="1" customWidth="1"/>
    <col min="9" max="10" width="8.88671875" style="19"/>
    <col min="11" max="11" width="6.88671875" style="19" customWidth="1"/>
    <col min="12" max="12" width="3.6640625" style="19" customWidth="1"/>
    <col min="13" max="16384" width="8.88671875" style="19"/>
  </cols>
  <sheetData>
    <row r="1" spans="1:13" ht="21" customHeight="1" x14ac:dyDescent="0.2">
      <c r="A1" s="19" t="s">
        <v>50</v>
      </c>
      <c r="H1" s="139"/>
      <c r="I1" s="139"/>
      <c r="J1" s="139"/>
      <c r="K1" s="139"/>
      <c r="L1" s="48"/>
    </row>
    <row r="2" spans="1:13" ht="21" customHeight="1" x14ac:dyDescent="0.2">
      <c r="H2" s="139" t="str">
        <f>IF('チェックシート&amp;入力フォーム'!D6="","",'チェックシート&amp;入力フォーム'!D6)</f>
        <v/>
      </c>
      <c r="I2" s="139"/>
      <c r="J2" s="139"/>
      <c r="K2" s="139"/>
    </row>
    <row r="3" spans="1:13" ht="21" customHeight="1" x14ac:dyDescent="0.2"/>
    <row r="4" spans="1:13" ht="21" customHeight="1" x14ac:dyDescent="0.2">
      <c r="A4" s="19" t="s">
        <v>18</v>
      </c>
    </row>
    <row r="5" spans="1:13" ht="15.6" customHeight="1" x14ac:dyDescent="0.2">
      <c r="F5" s="140" t="s">
        <v>47</v>
      </c>
      <c r="G5" s="140"/>
      <c r="H5" s="141" t="str">
        <f>'チェックシート&amp;入力フォーム'!D7&amp;""</f>
        <v/>
      </c>
      <c r="I5" s="141"/>
      <c r="J5" s="141"/>
      <c r="K5" s="141"/>
    </row>
    <row r="6" spans="1:13" ht="15.6" customHeight="1" x14ac:dyDescent="0.2">
      <c r="F6" s="134"/>
      <c r="G6" s="134"/>
      <c r="H6" s="142"/>
      <c r="I6" s="142"/>
      <c r="J6" s="142"/>
      <c r="K6" s="142"/>
      <c r="L6" s="55"/>
    </row>
    <row r="7" spans="1:13" ht="15.6" customHeight="1" x14ac:dyDescent="0.2">
      <c r="F7" s="143" t="s">
        <v>48</v>
      </c>
      <c r="G7" s="143"/>
      <c r="H7" s="142" t="str">
        <f>'チェックシート&amp;入力フォーム'!D8&amp;""</f>
        <v/>
      </c>
      <c r="I7" s="142"/>
      <c r="J7" s="142"/>
      <c r="K7" s="142"/>
      <c r="L7" s="57"/>
    </row>
    <row r="8" spans="1:13" ht="15.6" customHeight="1" x14ac:dyDescent="0.2">
      <c r="F8" s="143"/>
      <c r="G8" s="143"/>
      <c r="H8" s="142"/>
      <c r="I8" s="142"/>
      <c r="J8" s="142"/>
      <c r="K8" s="142"/>
      <c r="L8" s="55"/>
    </row>
    <row r="9" spans="1:13" ht="21.6" customHeight="1" x14ac:dyDescent="0.2">
      <c r="F9" s="134" t="s">
        <v>53</v>
      </c>
      <c r="G9" s="134"/>
      <c r="H9" s="134" t="str">
        <f>'チェックシート&amp;入力フォーム'!D10&amp;""</f>
        <v/>
      </c>
      <c r="I9" s="134"/>
      <c r="J9" s="134"/>
      <c r="K9" s="134"/>
      <c r="L9" s="56"/>
    </row>
    <row r="10" spans="1:13" ht="21.6" customHeight="1" x14ac:dyDescent="0.2">
      <c r="F10" s="134" t="s">
        <v>49</v>
      </c>
      <c r="G10" s="134"/>
      <c r="H10" s="134" t="str">
        <f>'チェックシート&amp;入力フォーム'!D11&amp;""</f>
        <v/>
      </c>
      <c r="I10" s="134"/>
      <c r="J10" s="134"/>
      <c r="K10" s="134"/>
      <c r="L10" s="56" t="s">
        <v>64</v>
      </c>
    </row>
    <row r="11" spans="1:13" ht="20.399999999999999" customHeight="1" x14ac:dyDescent="0.2"/>
    <row r="12" spans="1:13" ht="20.399999999999999" customHeight="1" x14ac:dyDescent="0.2"/>
    <row r="13" spans="1:13" ht="20.399999999999999" customHeight="1" x14ac:dyDescent="0.2">
      <c r="A13" s="144" t="s">
        <v>51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</row>
    <row r="14" spans="1:13" ht="28.8" customHeight="1" x14ac:dyDescent="0.2"/>
    <row r="15" spans="1:13" ht="28.8" customHeight="1" x14ac:dyDescent="0.2">
      <c r="B15" s="146" t="str">
        <f>IF('チェックシート&amp;入力フォーム'!D12="","",'チェックシート&amp;入力フォーム'!D12)</f>
        <v/>
      </c>
      <c r="C15" s="146"/>
      <c r="D15" s="146"/>
      <c r="E15" s="51" t="s">
        <v>84</v>
      </c>
      <c r="F15" s="52" t="str">
        <f>DBCS('チェックシート&amp;入力フォーム'!D13)</f>
        <v/>
      </c>
      <c r="G15" s="147" t="s">
        <v>52</v>
      </c>
      <c r="H15" s="147"/>
      <c r="I15" s="147"/>
      <c r="J15" s="147"/>
      <c r="K15" s="147"/>
      <c r="L15" s="147"/>
    </row>
    <row r="16" spans="1:13" s="22" customFormat="1" ht="20.399999999999999" customHeight="1" x14ac:dyDescent="0.2">
      <c r="A16" s="136" t="s">
        <v>55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21"/>
      <c r="M16" s="21"/>
    </row>
    <row r="17" spans="1:14" ht="20.399999999999999" customHeight="1" x14ac:dyDescent="0.2">
      <c r="A17" s="145" t="s">
        <v>56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40"/>
    </row>
    <row r="18" spans="1:14" ht="20.399999999999999" customHeight="1" x14ac:dyDescent="0.2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40"/>
    </row>
    <row r="19" spans="1:14" ht="18" customHeight="1" x14ac:dyDescent="0.2">
      <c r="A19" s="135" t="s">
        <v>0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4" ht="21.6" customHeight="1" x14ac:dyDescent="0.2">
      <c r="A20" s="40" t="s">
        <v>25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20"/>
    </row>
    <row r="21" spans="1:14" ht="21" customHeight="1" x14ac:dyDescent="0.2">
      <c r="B21" s="133" t="s">
        <v>65</v>
      </c>
      <c r="C21" s="133"/>
      <c r="D21" s="132" t="str">
        <f>IF('チェックシート&amp;入力フォーム'!D18="","",'チェックシート&amp;入力フォーム'!D18)</f>
        <v/>
      </c>
      <c r="E21" s="132"/>
      <c r="F21" s="132"/>
      <c r="G21" s="132"/>
      <c r="H21" s="39" t="str">
        <f>TEXT(D21,"(aaa)")</f>
        <v/>
      </c>
      <c r="I21" s="45"/>
      <c r="J21" s="39"/>
      <c r="K21" s="46"/>
    </row>
    <row r="22" spans="1:14" ht="21" customHeight="1" x14ac:dyDescent="0.2">
      <c r="B22" s="133" t="s">
        <v>66</v>
      </c>
      <c r="C22" s="133"/>
      <c r="D22" s="132" t="str">
        <f>IF('チェックシート&amp;入力フォーム'!D19="","",'チェックシート&amp;入力フォーム'!D19)</f>
        <v/>
      </c>
      <c r="E22" s="132"/>
      <c r="F22" s="132"/>
      <c r="G22" s="132"/>
      <c r="H22" s="39" t="str">
        <f t="shared" ref="H22:H28" si="0">TEXT(D22,"(aaa)")</f>
        <v/>
      </c>
      <c r="I22" s="45"/>
      <c r="J22" s="39"/>
      <c r="K22" s="46"/>
    </row>
    <row r="23" spans="1:14" ht="21" customHeight="1" x14ac:dyDescent="0.2">
      <c r="A23" s="42"/>
      <c r="B23" s="133" t="s">
        <v>67</v>
      </c>
      <c r="C23" s="133"/>
      <c r="D23" s="132" t="str">
        <f>IF('チェックシート&amp;入力フォーム'!D20="","",'チェックシート&amp;入力フォーム'!D20)</f>
        <v/>
      </c>
      <c r="E23" s="132"/>
      <c r="F23" s="132"/>
      <c r="G23" s="132"/>
      <c r="H23" s="39" t="str">
        <f t="shared" si="0"/>
        <v/>
      </c>
      <c r="I23" s="45"/>
      <c r="J23" s="39"/>
      <c r="K23" s="20"/>
      <c r="L23" s="20"/>
    </row>
    <row r="24" spans="1:14" ht="21" customHeight="1" x14ac:dyDescent="0.2">
      <c r="B24" s="133" t="s">
        <v>68</v>
      </c>
      <c r="C24" s="133"/>
      <c r="D24" s="132" t="str">
        <f>IF('チェックシート&amp;入力フォーム'!D21="","",'チェックシート&amp;入力フォーム'!D21)</f>
        <v/>
      </c>
      <c r="E24" s="132"/>
      <c r="F24" s="132"/>
      <c r="G24" s="132"/>
      <c r="H24" s="39" t="str">
        <f t="shared" si="0"/>
        <v/>
      </c>
      <c r="I24" s="45"/>
      <c r="J24" s="39"/>
    </row>
    <row r="25" spans="1:14" ht="21" customHeight="1" x14ac:dyDescent="0.2">
      <c r="B25" s="133" t="s">
        <v>69</v>
      </c>
      <c r="C25" s="133"/>
      <c r="D25" s="132" t="str">
        <f>IF('チェックシート&amp;入力フォーム'!D22="","",'チェックシート&amp;入力フォーム'!D22)</f>
        <v/>
      </c>
      <c r="E25" s="132"/>
      <c r="F25" s="132"/>
      <c r="G25" s="132"/>
      <c r="H25" s="39" t="str">
        <f t="shared" si="0"/>
        <v/>
      </c>
      <c r="I25" s="45"/>
      <c r="J25" s="39"/>
      <c r="K25" s="43"/>
    </row>
    <row r="26" spans="1:14" ht="21" customHeight="1" x14ac:dyDescent="0.2">
      <c r="A26" s="44"/>
      <c r="B26" s="133" t="s">
        <v>70</v>
      </c>
      <c r="C26" s="133"/>
      <c r="D26" s="132" t="str">
        <f>IF('チェックシート&amp;入力フォーム'!D23="","",'チェックシート&amp;入力フォーム'!D23)</f>
        <v/>
      </c>
      <c r="E26" s="132"/>
      <c r="F26" s="132"/>
      <c r="G26" s="132"/>
      <c r="H26" s="39" t="str">
        <f t="shared" si="0"/>
        <v/>
      </c>
      <c r="I26" s="45"/>
      <c r="J26" s="39"/>
    </row>
    <row r="27" spans="1:14" ht="21" customHeight="1" x14ac:dyDescent="0.2">
      <c r="B27" s="133" t="s">
        <v>71</v>
      </c>
      <c r="C27" s="133"/>
      <c r="D27" s="132" t="str">
        <f>IF('チェックシート&amp;入力フォーム'!D24="","",'チェックシート&amp;入力フォーム'!D24)</f>
        <v/>
      </c>
      <c r="E27" s="132"/>
      <c r="F27" s="132"/>
      <c r="G27" s="132"/>
      <c r="H27" s="39" t="str">
        <f t="shared" si="0"/>
        <v/>
      </c>
      <c r="I27" s="45"/>
      <c r="J27" s="39"/>
      <c r="K27" s="47"/>
    </row>
    <row r="28" spans="1:14" ht="21" customHeight="1" x14ac:dyDescent="0.2">
      <c r="B28" s="133" t="s">
        <v>72</v>
      </c>
      <c r="C28" s="133"/>
      <c r="D28" s="132" t="str">
        <f>IF('チェックシート&amp;入力フォーム'!D25="","",'チェックシート&amp;入力フォーム'!D25)</f>
        <v/>
      </c>
      <c r="E28" s="132"/>
      <c r="F28" s="132"/>
      <c r="G28" s="132"/>
      <c r="H28" s="39" t="str">
        <f t="shared" si="0"/>
        <v/>
      </c>
      <c r="I28" s="45"/>
      <c r="J28" s="39"/>
      <c r="K28" s="43"/>
    </row>
    <row r="29" spans="1:14" ht="21" customHeight="1" x14ac:dyDescent="0.2">
      <c r="B29" s="39"/>
      <c r="C29" s="39"/>
      <c r="D29" s="41"/>
      <c r="E29" s="41"/>
      <c r="F29" s="41"/>
      <c r="G29" s="41"/>
      <c r="H29" s="39"/>
      <c r="I29" s="45"/>
      <c r="J29" s="39"/>
      <c r="K29" s="43"/>
    </row>
    <row r="30" spans="1:14" ht="25.2" customHeight="1" x14ac:dyDescent="0.2">
      <c r="A30" s="130" t="s">
        <v>38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</row>
    <row r="31" spans="1:14" ht="19.2" customHeight="1" x14ac:dyDescent="0.2">
      <c r="B31" s="131" t="str">
        <f>'チェックシート&amp;入力フォーム'!D26&amp;""</f>
        <v/>
      </c>
      <c r="C31" s="131"/>
      <c r="D31" s="131"/>
      <c r="E31" s="131"/>
      <c r="F31" s="131"/>
      <c r="G31" s="131"/>
      <c r="H31" s="131"/>
      <c r="I31" s="131"/>
      <c r="J31" s="131"/>
    </row>
    <row r="32" spans="1:14" ht="19.2" customHeight="1" x14ac:dyDescent="0.2"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3" ht="25.2" customHeight="1" x14ac:dyDescent="0.2">
      <c r="A33" s="44"/>
      <c r="B33" s="131"/>
      <c r="C33" s="131"/>
      <c r="D33" s="131"/>
      <c r="E33" s="131"/>
      <c r="F33" s="131"/>
      <c r="G33" s="131"/>
      <c r="H33" s="131"/>
      <c r="I33" s="131"/>
      <c r="J33" s="131"/>
    </row>
    <row r="34" spans="1:13" ht="19.8" customHeight="1" x14ac:dyDescent="0.2">
      <c r="A34" s="19" t="s">
        <v>39</v>
      </c>
    </row>
    <row r="35" spans="1:13" ht="19.8" customHeight="1" x14ac:dyDescent="0.2">
      <c r="B35" s="138" t="s">
        <v>54</v>
      </c>
      <c r="C35" s="138"/>
      <c r="D35" s="137" t="str">
        <f>'チェックシート&amp;入力フォーム'!D27&amp;""</f>
        <v/>
      </c>
      <c r="E35" s="137"/>
      <c r="F35" s="23"/>
      <c r="G35" s="23"/>
      <c r="H35" s="23"/>
      <c r="I35" s="23"/>
      <c r="J35" s="23"/>
      <c r="K35" s="23"/>
      <c r="L35" s="23"/>
      <c r="M35" s="23"/>
    </row>
    <row r="36" spans="1:13" ht="19.8" customHeight="1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3" ht="19.8" customHeight="1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0"/>
    </row>
    <row r="38" spans="1:13" ht="19.8" customHeight="1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0"/>
    </row>
    <row r="39" spans="1:13" ht="19.8" customHeight="1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9.8" customHeight="1" x14ac:dyDescent="0.2"/>
    <row r="41" spans="1:13" ht="19.8" customHeight="1" x14ac:dyDescent="0.2"/>
    <row r="42" spans="1:13" ht="19.8" customHeight="1" x14ac:dyDescent="0.2"/>
    <row r="43" spans="1:13" ht="19.8" customHeight="1" x14ac:dyDescent="0.2"/>
  </sheetData>
  <sheetProtection algorithmName="SHA-512" hashValue="dZ/xMT+uGSy/9nJUfT3SqOb2TA5/uHqFN50fW8gN8zgW1vtUwHzvbl8L6o01eVbDntgnvKAhN5K3HYftf48yHw==" saltValue="5heShDiqHMsXBuF0ksVQlA==" spinCount="100000" sheet="1" objects="1" scenarios="1"/>
  <mergeCells count="37">
    <mergeCell ref="D35:E35"/>
    <mergeCell ref="B35:C35"/>
    <mergeCell ref="H1:K1"/>
    <mergeCell ref="F5:G6"/>
    <mergeCell ref="H5:K6"/>
    <mergeCell ref="F7:G8"/>
    <mergeCell ref="H7:K8"/>
    <mergeCell ref="F10:G10"/>
    <mergeCell ref="H10:K10"/>
    <mergeCell ref="A13:K13"/>
    <mergeCell ref="A17:L17"/>
    <mergeCell ref="A18:L18"/>
    <mergeCell ref="B15:D15"/>
    <mergeCell ref="G15:L15"/>
    <mergeCell ref="B21:C21"/>
    <mergeCell ref="H2:K2"/>
    <mergeCell ref="F9:G9"/>
    <mergeCell ref="B22:C22"/>
    <mergeCell ref="D27:G27"/>
    <mergeCell ref="D28:G28"/>
    <mergeCell ref="A19:K19"/>
    <mergeCell ref="B24:C24"/>
    <mergeCell ref="H9:K9"/>
    <mergeCell ref="A16:K16"/>
    <mergeCell ref="A30:N30"/>
    <mergeCell ref="B31:J33"/>
    <mergeCell ref="D21:G21"/>
    <mergeCell ref="D22:G22"/>
    <mergeCell ref="D23:G23"/>
    <mergeCell ref="D24:G24"/>
    <mergeCell ref="D25:G25"/>
    <mergeCell ref="D26:G26"/>
    <mergeCell ref="B23:C23"/>
    <mergeCell ref="B25:C25"/>
    <mergeCell ref="B26:C26"/>
    <mergeCell ref="B27:C27"/>
    <mergeCell ref="B28:C28"/>
  </mergeCells>
  <phoneticPr fontId="5"/>
  <conditionalFormatting sqref="B15:D15">
    <cfRule type="containsBlanks" dxfId="5" priority="2">
      <formula>LEN(TRIM(B15))=0</formula>
    </cfRule>
  </conditionalFormatting>
  <conditionalFormatting sqref="B31:J33">
    <cfRule type="containsBlanks" dxfId="4" priority="4">
      <formula>LEN(TRIM(B31))=0</formula>
    </cfRule>
  </conditionalFormatting>
  <conditionalFormatting sqref="D35:E35">
    <cfRule type="containsBlanks" dxfId="3" priority="3">
      <formula>LEN(TRIM(D35))=0</formula>
    </cfRule>
  </conditionalFormatting>
  <conditionalFormatting sqref="F15">
    <cfRule type="containsBlanks" dxfId="2" priority="1">
      <formula>LEN(TRIM(F15))=0</formula>
    </cfRule>
  </conditionalFormatting>
  <conditionalFormatting sqref="H5 H7 H10:K10">
    <cfRule type="containsBlanks" dxfId="1" priority="9">
      <formula>LEN(TRIM(H5))=0</formula>
    </cfRule>
  </conditionalFormatting>
  <conditionalFormatting sqref="H2:K2">
    <cfRule type="containsBlanks" dxfId="0" priority="5">
      <formula>LEN(TRIM(H2))=0</formula>
    </cfRule>
  </conditionalFormatting>
  <pageMargins left="0.68" right="0.39" top="0.47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チェックシート&amp;入力フォーム</vt:lpstr>
      <vt:lpstr>第7号様式（第12条関係）</vt:lpstr>
      <vt:lpstr>'チェックシート&amp;入力フォーム'!Print_Area</vt:lpstr>
      <vt:lpstr>'第7号様式（第12条関係）'!Print_Area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矢ノ目　晃郎</cp:lastModifiedBy>
  <cp:revision/>
  <cp:lastPrinted>2025-01-13T08:35:05Z</cp:lastPrinted>
  <dcterms:created xsi:type="dcterms:W3CDTF">2018-02-23T09:04:45Z</dcterms:created>
  <dcterms:modified xsi:type="dcterms:W3CDTF">2026-05-07T12:27:27Z</dcterms:modified>
  <cp:category/>
  <cp:contentStatus/>
</cp:coreProperties>
</file>