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R:\0600産業・地域振興支援部\0300産業振興課\課外秘\03_経営相談担当\3_補助金\5_ＩＳＯ等取得支援事業補助金\◎令和８年度HP掲載原稿\"/>
    </mc:Choice>
  </mc:AlternateContent>
  <xr:revisionPtr revIDLastSave="0" documentId="13_ncr:1_{FD25221F-B05B-49C5-B314-2C90B74810C8}" xr6:coauthVersionLast="47" xr6:coauthVersionMax="47" xr10:uidLastSave="{00000000-0000-0000-0000-000000000000}"/>
  <bookViews>
    <workbookView xWindow="-19310" yWindow="-1310" windowWidth="19420" windowHeight="11500" tabRatio="734" activeTab="1" xr2:uid="{00000000-000D-0000-FFFF-FFFF00000000}"/>
  </bookViews>
  <sheets>
    <sheet name="初めにお読みください" sheetId="25" r:id="rId1"/>
    <sheet name="チェックシート&amp;入力フォーム" sheetId="22" r:id="rId2"/>
    <sheet name="第1号様式（交付申請書）" sheetId="9" r:id="rId3"/>
    <sheet name="第2号様式（事業計画書）" sheetId="24" r:id="rId4"/>
    <sheet name="第3号様式（収支計画書）" sheetId="23" r:id="rId5"/>
    <sheet name="（同意書）" sheetId="17" r:id="rId6"/>
    <sheet name="提出書類確認シート" sheetId="18" r:id="rId7"/>
  </sheets>
  <externalReferences>
    <externalReference r:id="rId8"/>
  </externalReferences>
  <definedNames>
    <definedName name="_xlnm._FilterDatabase" localSheetId="1" hidden="1">'チェックシート&amp;入力フォーム'!$A$38:$D$49</definedName>
    <definedName name="_xlnm.Print_Area" localSheetId="5">'（同意書）'!$A$1:$F$53</definedName>
    <definedName name="_xlnm.Print_Area" localSheetId="1">'チェックシート&amp;入力フォーム'!$A$1:$L$94</definedName>
    <definedName name="_xlnm.Print_Area" localSheetId="0">初めにお読みください!$A$1:$I$42</definedName>
    <definedName name="_xlnm.Print_Area" localSheetId="2">'第1号様式（交付申請書）'!$A$1:$H$38</definedName>
    <definedName name="_xlnm.Print_Area" localSheetId="4">'第3号様式（収支計画書）'!$A$1:$E$28</definedName>
    <definedName name="_xlnm.Print_Area" localSheetId="6">提出書類確認シート!$A$1:$H$56</definedName>
    <definedName name="申請内容">[1]入力シート!$B$8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5" i="17" l="1"/>
  <c r="A32" i="17"/>
  <c r="A29" i="17"/>
  <c r="K30" i="22"/>
  <c r="E8" i="9" l="1"/>
  <c r="K81" i="22"/>
  <c r="E16" i="18"/>
  <c r="F16" i="18"/>
  <c r="E15" i="18"/>
  <c r="B52" i="18"/>
  <c r="J52" i="18" s="1"/>
  <c r="K20" i="22" l="1"/>
  <c r="D17" i="24" l="1"/>
  <c r="B10" i="24"/>
  <c r="B11" i="24"/>
  <c r="B9" i="24"/>
  <c r="K45" i="22"/>
  <c r="K44" i="22"/>
  <c r="K43" i="22"/>
  <c r="E11" i="18" l="1"/>
  <c r="B4" i="24"/>
  <c r="E7" i="9"/>
  <c r="K82" i="22" l="1"/>
  <c r="E69" i="22" l="1"/>
  <c r="F69" i="22" s="1"/>
  <c r="E13" i="18" l="1"/>
  <c r="K17" i="22"/>
  <c r="K18" i="22"/>
  <c r="K19" i="22"/>
  <c r="K21" i="22"/>
  <c r="K46" i="22"/>
  <c r="C24" i="9" l="1"/>
  <c r="F15" i="18"/>
  <c r="D2" i="23" l="1"/>
  <c r="D6" i="23"/>
  <c r="C68" i="22" l="1"/>
  <c r="D68" i="22"/>
  <c r="K40" i="22"/>
  <c r="K41" i="22"/>
  <c r="K42" i="22"/>
  <c r="K47" i="22"/>
  <c r="K48" i="22"/>
  <c r="K49" i="22"/>
  <c r="K50" i="22"/>
  <c r="K39" i="22"/>
  <c r="D19" i="24"/>
  <c r="B19" i="24"/>
  <c r="E11" i="23"/>
  <c r="E12" i="23"/>
  <c r="E13" i="23"/>
  <c r="E14" i="23"/>
  <c r="E15" i="23"/>
  <c r="E16" i="23"/>
  <c r="E17" i="23"/>
  <c r="E18" i="23"/>
  <c r="E19" i="23"/>
  <c r="E20" i="23"/>
  <c r="E21" i="23"/>
  <c r="E10" i="23"/>
  <c r="D14" i="23"/>
  <c r="D11" i="23"/>
  <c r="D12" i="23"/>
  <c r="D13" i="23"/>
  <c r="D10" i="23"/>
  <c r="K88" i="22"/>
  <c r="K89" i="22"/>
  <c r="K57" i="22"/>
  <c r="K58" i="22"/>
  <c r="K59" i="22"/>
  <c r="K60" i="22"/>
  <c r="K61" i="22"/>
  <c r="K62" i="22"/>
  <c r="K63" i="22"/>
  <c r="K64" i="22"/>
  <c r="K65" i="22"/>
  <c r="K66" i="22"/>
  <c r="K67" i="22"/>
  <c r="K56" i="22"/>
  <c r="K53" i="22"/>
  <c r="E13" i="9"/>
  <c r="K37" i="22"/>
  <c r="K25" i="22"/>
  <c r="K26" i="22"/>
  <c r="K27" i="22"/>
  <c r="K28" i="22"/>
  <c r="K29" i="22"/>
  <c r="K31" i="22"/>
  <c r="K32" i="22"/>
  <c r="K33" i="22"/>
  <c r="K34" i="22"/>
  <c r="K35" i="22"/>
  <c r="E22" i="23" l="1"/>
  <c r="K7" i="22"/>
  <c r="K8" i="22"/>
  <c r="K9" i="22"/>
  <c r="K10" i="22"/>
  <c r="K11" i="22"/>
  <c r="K12" i="22"/>
  <c r="K13" i="22"/>
  <c r="K14" i="22"/>
  <c r="K15" i="22"/>
  <c r="K16" i="22"/>
  <c r="K6" i="22"/>
  <c r="C25" i="9"/>
  <c r="C26" i="9"/>
  <c r="D20" i="9"/>
  <c r="D19" i="9"/>
  <c r="B12" i="24"/>
  <c r="B13" i="24"/>
  <c r="C16" i="24"/>
  <c r="C15" i="24"/>
  <c r="E2" i="9"/>
  <c r="C7" i="24"/>
  <c r="C8" i="24"/>
  <c r="C6" i="24"/>
  <c r="D2" i="24"/>
  <c r="A44" i="17"/>
  <c r="A41" i="17"/>
  <c r="A38" i="17"/>
  <c r="A26" i="17"/>
  <c r="A23" i="17"/>
  <c r="A20" i="17"/>
  <c r="A17" i="17"/>
  <c r="A14" i="17"/>
  <c r="A11" i="17"/>
  <c r="E48" i="17"/>
  <c r="D48" i="17"/>
  <c r="B43" i="18"/>
  <c r="J43" i="18" s="1"/>
  <c r="C11" i="23" l="1"/>
  <c r="C10" i="23" s="1"/>
  <c r="C22" i="23" s="1"/>
  <c r="B22" i="18"/>
  <c r="D21" i="9" l="1"/>
  <c r="K86" i="22"/>
  <c r="K87" i="22"/>
  <c r="K85" i="22"/>
  <c r="K72" i="22" l="1"/>
  <c r="K73" i="22"/>
  <c r="K74" i="22"/>
  <c r="K75" i="22"/>
  <c r="K76" i="22"/>
  <c r="K77" i="22"/>
  <c r="K78" i="22"/>
  <c r="K79" i="22"/>
  <c r="K80" i="22"/>
  <c r="K71" i="22"/>
  <c r="K24" i="22"/>
  <c r="B25" i="18"/>
  <c r="B28" i="18"/>
  <c r="B31" i="18"/>
  <c r="B34" i="18"/>
  <c r="B37" i="18"/>
  <c r="B40" i="18"/>
  <c r="B46" i="18"/>
  <c r="B49" i="18"/>
  <c r="B55" i="18"/>
  <c r="K90" i="22" l="1"/>
  <c r="A92" i="22" s="1"/>
  <c r="F14" i="18"/>
  <c r="E14" i="18"/>
  <c r="E12" i="18"/>
  <c r="E10" i="18"/>
  <c r="E6" i="9"/>
  <c r="E5" i="9"/>
  <c r="J25" i="18" l="1"/>
  <c r="J28" i="18"/>
  <c r="J31" i="18"/>
  <c r="J34" i="18"/>
  <c r="J37" i="18"/>
  <c r="J40" i="18"/>
  <c r="J46" i="18"/>
  <c r="J49" i="18"/>
  <c r="J55" i="18"/>
  <c r="J22" i="18"/>
  <c r="J58" i="18" l="1"/>
</calcChain>
</file>

<file path=xl/sharedStrings.xml><?xml version="1.0" encoding="utf-8"?>
<sst xmlns="http://schemas.openxmlformats.org/spreadsheetml/2006/main" count="349" uniqueCount="251">
  <si>
    <t>記</t>
    <phoneticPr fontId="5"/>
  </si>
  <si>
    <t>フリガナ</t>
  </si>
  <si>
    <t>法人名または屋号・名称</t>
  </si>
  <si>
    <t>フリガナ</t>
    <phoneticPr fontId="5"/>
  </si>
  <si>
    <t>１　会社名・連絡先等</t>
    <phoneticPr fontId="5"/>
  </si>
  <si>
    <t>↓提出前に不足書類がないかレ点でチェックしてください。</t>
    <phoneticPr fontId="5"/>
  </si>
  <si>
    <t>区記入欄</t>
    <rPh sb="0" eb="1">
      <t>ク</t>
    </rPh>
    <rPh sb="1" eb="3">
      <t>キニュウ</t>
    </rPh>
    <rPh sb="3" eb="4">
      <t>ラン</t>
    </rPh>
    <phoneticPr fontId="5"/>
  </si>
  <si>
    <t>確認①</t>
    <rPh sb="0" eb="2">
      <t>カクニン</t>
    </rPh>
    <phoneticPr fontId="5"/>
  </si>
  <si>
    <t>確認②</t>
    <rPh sb="0" eb="2">
      <t>カクニン</t>
    </rPh>
    <phoneticPr fontId="5"/>
  </si>
  <si>
    <t>必要書類</t>
    <phoneticPr fontId="5"/>
  </si>
  <si>
    <t>申請担当者（担当部署・氏名）</t>
    <rPh sb="6" eb="8">
      <t>タントウ</t>
    </rPh>
    <rPh sb="8" eb="10">
      <t>ブショ</t>
    </rPh>
    <rPh sb="11" eb="13">
      <t>シメイ</t>
    </rPh>
    <phoneticPr fontId="5"/>
  </si>
  <si>
    <t>２　提出書類について</t>
  </si>
  <si>
    <t>№</t>
    <phoneticPr fontId="5"/>
  </si>
  <si>
    <t>入力内容</t>
    <rPh sb="0" eb="2">
      <t>ニュウリョク</t>
    </rPh>
    <rPh sb="2" eb="4">
      <t>ナイヨウ</t>
    </rPh>
    <phoneticPr fontId="5"/>
  </si>
  <si>
    <t>カタカナで入力ください</t>
    <rPh sb="5" eb="7">
      <t>ニュウリョク</t>
    </rPh>
    <phoneticPr fontId="5"/>
  </si>
  <si>
    <t>担当者氏名のフリガナを入力。</t>
    <rPh sb="0" eb="3">
      <t>タントウシャ</t>
    </rPh>
    <rPh sb="3" eb="5">
      <t>シメイ</t>
    </rPh>
    <rPh sb="11" eb="13">
      <t>ニュウリョク</t>
    </rPh>
    <phoneticPr fontId="5"/>
  </si>
  <si>
    <t>入力</t>
    <rPh sb="0" eb="2">
      <t>ニュウリョク</t>
    </rPh>
    <phoneticPr fontId="5"/>
  </si>
  <si>
    <t>金</t>
    <rPh sb="0" eb="1">
      <t>キン</t>
    </rPh>
    <phoneticPr fontId="5"/>
  </si>
  <si>
    <t>円</t>
    <rPh sb="0" eb="1">
      <t>エン</t>
    </rPh>
    <phoneticPr fontId="5"/>
  </si>
  <si>
    <t>日中連絡が取れる電話番号を記入
※入力例　03-1234-5678　ハイフンを入れて入力ください</t>
    <rPh sb="0" eb="2">
      <t>ニッチュウ</t>
    </rPh>
    <rPh sb="2" eb="4">
      <t>レンラク</t>
    </rPh>
    <rPh sb="5" eb="6">
      <t>ト</t>
    </rPh>
    <rPh sb="8" eb="10">
      <t>デンワ</t>
    </rPh>
    <rPh sb="10" eb="12">
      <t>バンゴウ</t>
    </rPh>
    <rPh sb="13" eb="15">
      <t>キニュウ</t>
    </rPh>
    <phoneticPr fontId="5"/>
  </si>
  <si>
    <t>入力されていません</t>
    <rPh sb="0" eb="2">
      <t>ニュウリョク</t>
    </rPh>
    <phoneticPr fontId="5"/>
  </si>
  <si>
    <t>エラー内容</t>
    <rPh sb="3" eb="5">
      <t>ナイヨウ</t>
    </rPh>
    <phoneticPr fontId="5"/>
  </si>
  <si>
    <t>１．申請者情報</t>
    <phoneticPr fontId="5"/>
  </si>
  <si>
    <t>4．誓約書兼同意書</t>
    <phoneticPr fontId="5"/>
  </si>
  <si>
    <t>５．書類の印刷、押印</t>
    <phoneticPr fontId="5"/>
  </si>
  <si>
    <t>　　１　補助対象事業に要する経費及び補助金交付申請額</t>
    <phoneticPr fontId="5"/>
  </si>
  <si>
    <t>　　（１）総事業費　</t>
    <phoneticPr fontId="5"/>
  </si>
  <si>
    <t>　　（２）補助対象経費</t>
    <phoneticPr fontId="5"/>
  </si>
  <si>
    <t>　　（３）補助金交付申請額</t>
    <phoneticPr fontId="5"/>
  </si>
  <si>
    <t>　　３　添付書類</t>
    <phoneticPr fontId="5"/>
  </si>
  <si>
    <t>お疲れ様でした。必要書類を郵送にてご申請ください</t>
    <rPh sb="1" eb="2">
      <t>ツカ</t>
    </rPh>
    <rPh sb="3" eb="4">
      <t>サマ</t>
    </rPh>
    <rPh sb="8" eb="10">
      <t>ヒツヨウ</t>
    </rPh>
    <rPh sb="10" eb="12">
      <t>ショルイ</t>
    </rPh>
    <rPh sb="13" eb="15">
      <t>ユウソウ</t>
    </rPh>
    <rPh sb="18" eb="20">
      <t>シンセイ</t>
    </rPh>
    <phoneticPr fontId="5"/>
  </si>
  <si>
    <t>このシートは交付申請書等の郵送提出書類のチェックシート及び入力フォームとなっています。
以下の記載の説明に従って入力、印刷、押印、署名等を行ってください。</t>
    <rPh sb="11" eb="12">
      <t>トウ</t>
    </rPh>
    <rPh sb="27" eb="28">
      <t>オヨ</t>
    </rPh>
    <phoneticPr fontId="5"/>
  </si>
  <si>
    <t>　　第1号様式（第7条関係）</t>
    <phoneticPr fontId="5"/>
  </si>
  <si>
    <t>　　（１）資本金又は出資金</t>
    <rPh sb="5" eb="8">
      <t>シホンキン</t>
    </rPh>
    <rPh sb="8" eb="9">
      <t>マタ</t>
    </rPh>
    <rPh sb="10" eb="13">
      <t>シュッシキン</t>
    </rPh>
    <phoneticPr fontId="5"/>
  </si>
  <si>
    <t>　　（２）常時従業員数</t>
    <rPh sb="5" eb="7">
      <t>ジョウジ</t>
    </rPh>
    <rPh sb="7" eb="10">
      <t>ジュウギョウイン</t>
    </rPh>
    <rPh sb="10" eb="11">
      <t>スウ</t>
    </rPh>
    <phoneticPr fontId="5"/>
  </si>
  <si>
    <t>　　（３）業種</t>
    <rPh sb="5" eb="7">
      <t>ギョウシュ</t>
    </rPh>
    <phoneticPr fontId="5"/>
  </si>
  <si>
    <t>　　（２）収支計画書</t>
    <phoneticPr fontId="5"/>
  </si>
  <si>
    <t>　　　　　②　エコアクション２１申請のとき・・・環境活動報告書</t>
    <phoneticPr fontId="5"/>
  </si>
  <si>
    <t>　　　　　③　プライバシーマーク申請のとき・・・内部監査実施記録</t>
    <phoneticPr fontId="5"/>
  </si>
  <si>
    <t>　　（４）ＩＳＯ等取得に必要な経費の見積書等（経費の内容と金額がわかるもの）</t>
    <phoneticPr fontId="5"/>
  </si>
  <si>
    <t>　　２　自社の概要</t>
    <rPh sb="4" eb="6">
      <t>ジシャ</t>
    </rPh>
    <rPh sb="7" eb="9">
      <t>ガイヨウ</t>
    </rPh>
    <phoneticPr fontId="5"/>
  </si>
  <si>
    <t>　　（５）コンサルタント委託契約書の写し（コンサルタント委託をした場合のみ提出）</t>
    <phoneticPr fontId="5"/>
  </si>
  <si>
    <t>　　（８）団体規則及び会員名簿（港区内に本店又は支店を置く団体として申請の場合）</t>
    <phoneticPr fontId="5"/>
  </si>
  <si>
    <t>申請者
ﾁｪｯｸ欄</t>
    <rPh sb="0" eb="2">
      <t>シンセイ</t>
    </rPh>
    <rPh sb="2" eb="3">
      <t>シャ</t>
    </rPh>
    <phoneticPr fontId="5"/>
  </si>
  <si>
    <t>※上記事業計画書のうち企業又は団体組織が確認できる書類　※別途添付</t>
    <phoneticPr fontId="5"/>
  </si>
  <si>
    <t>（３）収支計画書（第３号様式）</t>
  </si>
  <si>
    <t>（３）収支計画書（第３号様式）</t>
    <phoneticPr fontId="5"/>
  </si>
  <si>
    <t>ＩＳＯ２７００１　：内部監査実施記録（監査実施後のチェックリスト含む）とマネジメントシステムの基本方針
エコアクション２１：環境活動報告書
プライバシーマーク：内部監査実施記録（監査実施後のチェックリスト含む）</t>
    <phoneticPr fontId="5"/>
  </si>
  <si>
    <t>ＩＳＯ等に必要な経費の見積書（明細が記載されているもの）のコピー</t>
    <phoneticPr fontId="5"/>
  </si>
  <si>
    <t>コンサルタント委託契約書のコピー（コンサルタント委託契約をした場合のみ）</t>
    <phoneticPr fontId="5"/>
  </si>
  <si>
    <t>中小企業者で構成する団体は、団体規約及び会員名簿</t>
    <phoneticPr fontId="5"/>
  </si>
  <si>
    <t>提出書類確認シート</t>
    <phoneticPr fontId="5"/>
  </si>
  <si>
    <t>同意書</t>
    <phoneticPr fontId="5"/>
  </si>
  <si>
    <t>法人：履歴事項全部証明書（登記簿謄本）の原本　※3ヶ月以内発行のもの
個人：税務署受領印のある開業届のコピー（電子申請は受信通知も提出）</t>
    <phoneticPr fontId="5"/>
  </si>
  <si>
    <t>法人：法人事業税･特別税と法人都民税の納税証明書の原本（都税事務所発行）
個人：港区民は特別区民税・都民税の納税証明書の原本
　　  　港区民以外は特別区民税・都民税事業所課税の納税証明書の原本</t>
    <phoneticPr fontId="5"/>
  </si>
  <si>
    <t>ミナト　ハナコ</t>
    <phoneticPr fontId="5"/>
  </si>
  <si>
    <t>03-1234-5678</t>
  </si>
  <si>
    <t>03-1234-5678</t>
    <phoneticPr fontId="5"/>
  </si>
  <si>
    <t>同意書</t>
    <rPh sb="0" eb="3">
      <t>ドウイショ</t>
    </rPh>
    <phoneticPr fontId="5"/>
  </si>
  <si>
    <t xml:space="preserve"> 私は、港区ＩＳＯ等取得支援事業補助金交付申請書の交付申請に当たり、次の事項を遵守することに同意します。</t>
    <phoneticPr fontId="5"/>
  </si>
  <si>
    <t>　なお、同意した内容と事実について相違することが判明した場合には、補助金の交付を受けられないこと、</t>
    <phoneticPr fontId="5"/>
  </si>
  <si>
    <t>又は補助金の交付の決定の全部若しくは一部を取り消されることになっても異議はありません。</t>
    <phoneticPr fontId="5"/>
  </si>
  <si>
    <t>また、これにより生じた損害については、当方が一切の責任を負うものとします。</t>
    <phoneticPr fontId="5"/>
  </si>
  <si>
    <t>港区立産業振興センターホームページ内の記載内容を確認し、申請内容・今後の手続きの流れ・注意事項等を理解し、申請しています。</t>
    <phoneticPr fontId="5"/>
  </si>
  <si>
    <t>中小企業基本法に規定される中小企業です。</t>
    <phoneticPr fontId="5"/>
  </si>
  <si>
    <t>バーチャルオフィスではありません。</t>
    <phoneticPr fontId="5"/>
  </si>
  <si>
    <t>申請した同一の経費で、国・都道府県・区市町村等から重複して助成金又は補助金の交付を受けておりません（過去に受けたことがある場合も含む）</t>
    <phoneticPr fontId="5"/>
  </si>
  <si>
    <t>補助金利用後に効果等の聞き取りを実施します。その際、個人情報等（法人名又は名称、代表者名、住所、電話番号等）を港区立産業振興センター指定管理者に提供することに同意します。</t>
    <phoneticPr fontId="5"/>
  </si>
  <si>
    <t>申請者氏名（代表者職・氏名）</t>
  </si>
  <si>
    <t>（１）交付申請書（第１号様式）</t>
  </si>
  <si>
    <t>（２）事業計画書（第２号様式）</t>
  </si>
  <si>
    <t>ＩＳＯ２７００１　：内部監査実施記録（監査実施後のチェックリスト含む）とマネジメントシステムの基本方針
エコアクション２１：環境活動報告書
プライバシーマーク：内部監査実施記録（監査実施後のチェックリスト含む）</t>
    <phoneticPr fontId="5"/>
  </si>
  <si>
    <t>中小企業者で構成する団体は、団体規約及び会員名簿</t>
    <phoneticPr fontId="5"/>
  </si>
  <si>
    <t>第３号様式（第７条関係）　</t>
    <phoneticPr fontId="5"/>
  </si>
  <si>
    <t>収　支　計　画　書</t>
    <phoneticPr fontId="5"/>
  </si>
  <si>
    <t>取得する認証の名称：</t>
    <phoneticPr fontId="5"/>
  </si>
  <si>
    <t>摘　　　要</t>
    <rPh sb="0" eb="1">
      <t>テキ</t>
    </rPh>
    <rPh sb="4" eb="5">
      <t>ヨウ</t>
    </rPh>
    <phoneticPr fontId="5"/>
  </si>
  <si>
    <t>金　額</t>
    <rPh sb="0" eb="1">
      <t>カネ</t>
    </rPh>
    <rPh sb="2" eb="3">
      <t>ガク</t>
    </rPh>
    <phoneticPr fontId="5"/>
  </si>
  <si>
    <t>区　助　成　金</t>
    <rPh sb="0" eb="1">
      <t>ク</t>
    </rPh>
    <rPh sb="2" eb="3">
      <t>スケ</t>
    </rPh>
    <rPh sb="4" eb="5">
      <t>シゲル</t>
    </rPh>
    <rPh sb="6" eb="7">
      <t>キン</t>
    </rPh>
    <phoneticPr fontId="5"/>
  </si>
  <si>
    <t>事業計画書</t>
    <phoneticPr fontId="5"/>
  </si>
  <si>
    <t>認証取得の名称</t>
    <rPh sb="0" eb="2">
      <t>ニンショウ</t>
    </rPh>
    <rPh sb="2" eb="4">
      <t>シュトク</t>
    </rPh>
    <rPh sb="5" eb="7">
      <t>メイショウ</t>
    </rPh>
    <phoneticPr fontId="5"/>
  </si>
  <si>
    <t>審査登録機関</t>
    <rPh sb="0" eb="2">
      <t>シンサ</t>
    </rPh>
    <rPh sb="2" eb="6">
      <t>トウロクキカン</t>
    </rPh>
    <phoneticPr fontId="5"/>
  </si>
  <si>
    <t>※審査予定の審査登録機関を記入してください</t>
    <rPh sb="1" eb="3">
      <t>シンサ</t>
    </rPh>
    <rPh sb="3" eb="5">
      <t>ヨテイ</t>
    </rPh>
    <rPh sb="6" eb="8">
      <t>シンサ</t>
    </rPh>
    <rPh sb="8" eb="10">
      <t>トウロク</t>
    </rPh>
    <rPh sb="10" eb="12">
      <t>キカン</t>
    </rPh>
    <rPh sb="13" eb="15">
      <t>キニュウ</t>
    </rPh>
    <phoneticPr fontId="5"/>
  </si>
  <si>
    <t>（名称）</t>
    <rPh sb="1" eb="3">
      <t>メイショウ</t>
    </rPh>
    <phoneticPr fontId="5"/>
  </si>
  <si>
    <t>（住所）</t>
    <rPh sb="1" eb="3">
      <t>ジュウショ</t>
    </rPh>
    <phoneticPr fontId="5"/>
  </si>
  <si>
    <t>（電話番号）</t>
    <rPh sb="1" eb="3">
      <t>デンワ</t>
    </rPh>
    <rPh sb="3" eb="5">
      <t>バンゴウ</t>
    </rPh>
    <phoneticPr fontId="5"/>
  </si>
  <si>
    <t>登録機関への
申請予定年月</t>
    <rPh sb="0" eb="4">
      <t>トウロクキカン</t>
    </rPh>
    <rPh sb="7" eb="13">
      <t>シンセイヨテイネンゲツ</t>
    </rPh>
    <phoneticPr fontId="5"/>
  </si>
  <si>
    <t>審査開始予定年月</t>
    <rPh sb="0" eb="2">
      <t>シンサ</t>
    </rPh>
    <rPh sb="2" eb="4">
      <t>カイシ</t>
    </rPh>
    <rPh sb="5" eb="7">
      <t>ヨテイネンゲツ</t>
    </rPh>
    <phoneticPr fontId="5"/>
  </si>
  <si>
    <t>登 録 証 交 付
予　定　年　月</t>
    <rPh sb="0" eb="1">
      <t>ノボル</t>
    </rPh>
    <rPh sb="2" eb="3">
      <t>ロク</t>
    </rPh>
    <rPh sb="4" eb="5">
      <t>ショウ</t>
    </rPh>
    <rPh sb="6" eb="7">
      <t>コウ</t>
    </rPh>
    <rPh sb="8" eb="9">
      <t>ツキ</t>
    </rPh>
    <rPh sb="10" eb="11">
      <t>ヨ</t>
    </rPh>
    <rPh sb="12" eb="13">
      <t>サダム</t>
    </rPh>
    <rPh sb="14" eb="15">
      <t>トシ</t>
    </rPh>
    <rPh sb="16" eb="17">
      <t>ツキ</t>
    </rPh>
    <phoneticPr fontId="5"/>
  </si>
  <si>
    <t>企業又は団体
組　 織　 図</t>
    <rPh sb="0" eb="2">
      <t>キギョウ</t>
    </rPh>
    <rPh sb="2" eb="3">
      <t>マタ</t>
    </rPh>
    <rPh sb="4" eb="6">
      <t>ダンタイ</t>
    </rPh>
    <rPh sb="7" eb="8">
      <t>クミ</t>
    </rPh>
    <rPh sb="10" eb="11">
      <t>オリ</t>
    </rPh>
    <rPh sb="13" eb="14">
      <t>ズ</t>
    </rPh>
    <phoneticPr fontId="5"/>
  </si>
  <si>
    <t>ＩＳＯ等の認証
取 得 に よ り
期待される効果</t>
    <rPh sb="3" eb="4">
      <t>トウ</t>
    </rPh>
    <rPh sb="5" eb="7">
      <t>ニンショウ</t>
    </rPh>
    <rPh sb="8" eb="9">
      <t>トリ</t>
    </rPh>
    <rPh sb="10" eb="11">
      <t>エ</t>
    </rPh>
    <rPh sb="18" eb="20">
      <t>キタイ</t>
    </rPh>
    <rPh sb="23" eb="25">
      <t>コウカ</t>
    </rPh>
    <phoneticPr fontId="5"/>
  </si>
  <si>
    <t>コンサルタント
委　託　先</t>
    <rPh sb="8" eb="9">
      <t>イ</t>
    </rPh>
    <rPh sb="10" eb="11">
      <t>タク</t>
    </rPh>
    <rPh sb="12" eb="13">
      <t>サキ</t>
    </rPh>
    <phoneticPr fontId="5"/>
  </si>
  <si>
    <t>（コンサルタント開始時期）</t>
    <rPh sb="8" eb="10">
      <t>カイシ</t>
    </rPh>
    <rPh sb="10" eb="12">
      <t>ジキ</t>
    </rPh>
    <phoneticPr fontId="5"/>
  </si>
  <si>
    <t>本申請の担当者</t>
    <rPh sb="0" eb="1">
      <t>ホン</t>
    </rPh>
    <rPh sb="1" eb="3">
      <t>シンセイ</t>
    </rPh>
    <rPh sb="4" eb="6">
      <t>タントウ</t>
    </rPh>
    <rPh sb="6" eb="7">
      <t>シャ</t>
    </rPh>
    <phoneticPr fontId="5"/>
  </si>
  <si>
    <t>（氏名）</t>
    <rPh sb="1" eb="3">
      <t>シメイ</t>
    </rPh>
    <phoneticPr fontId="5"/>
  </si>
  <si>
    <t>№</t>
  </si>
  <si>
    <t>取得認証の名称</t>
    <rPh sb="0" eb="2">
      <t>シュトク</t>
    </rPh>
    <rPh sb="2" eb="4">
      <t>ニンショウ</t>
    </rPh>
    <rPh sb="5" eb="7">
      <t>メイショウ</t>
    </rPh>
    <phoneticPr fontId="5"/>
  </si>
  <si>
    <t>審査登録機関　名称</t>
    <rPh sb="0" eb="2">
      <t>シンサ</t>
    </rPh>
    <rPh sb="2" eb="4">
      <t>トウロク</t>
    </rPh>
    <rPh sb="4" eb="6">
      <t>キカン</t>
    </rPh>
    <rPh sb="7" eb="9">
      <t>メイショウ</t>
    </rPh>
    <phoneticPr fontId="5"/>
  </si>
  <si>
    <t>審査登録機関　住所</t>
    <rPh sb="0" eb="2">
      <t>シンサ</t>
    </rPh>
    <rPh sb="2" eb="4">
      <t>トウロク</t>
    </rPh>
    <rPh sb="4" eb="6">
      <t>キカン</t>
    </rPh>
    <rPh sb="7" eb="9">
      <t>ジュウショ</t>
    </rPh>
    <phoneticPr fontId="5"/>
  </si>
  <si>
    <t>ISO等の認証取得より期待される効果</t>
    <rPh sb="3" eb="4">
      <t>トウ</t>
    </rPh>
    <rPh sb="5" eb="7">
      <t>ニンショウ</t>
    </rPh>
    <rPh sb="7" eb="9">
      <t>シュトク</t>
    </rPh>
    <rPh sb="11" eb="13">
      <t>キタイ</t>
    </rPh>
    <rPh sb="16" eb="18">
      <t>コウカ</t>
    </rPh>
    <phoneticPr fontId="5"/>
  </si>
  <si>
    <t>コンサルタント委託先　名称　　　　　　　　　　</t>
    <rPh sb="7" eb="10">
      <t>イタクサキ</t>
    </rPh>
    <rPh sb="11" eb="13">
      <t>メイショウ</t>
    </rPh>
    <phoneticPr fontId="5"/>
  </si>
  <si>
    <t>法人名・屋号・名称　　　　　　　　　</t>
    <rPh sb="0" eb="2">
      <t>ホウジン</t>
    </rPh>
    <rPh sb="2" eb="3">
      <t>メイ</t>
    </rPh>
    <rPh sb="4" eb="6">
      <t>ヤゴウ</t>
    </rPh>
    <rPh sb="7" eb="9">
      <t>メイショウ</t>
    </rPh>
    <phoneticPr fontId="8"/>
  </si>
  <si>
    <t>法人名・屋号・名称のフリガナ　　</t>
    <rPh sb="0" eb="2">
      <t>ホウジン</t>
    </rPh>
    <rPh sb="2" eb="3">
      <t>メイ</t>
    </rPh>
    <rPh sb="4" eb="6">
      <t>ヤゴウ</t>
    </rPh>
    <rPh sb="7" eb="9">
      <t>メイショウ</t>
    </rPh>
    <phoneticPr fontId="8"/>
  </si>
  <si>
    <t>所在地　　　　　　　　　　　　　　　　　</t>
    <rPh sb="0" eb="3">
      <t>ショザイチ</t>
    </rPh>
    <phoneticPr fontId="8"/>
  </si>
  <si>
    <t>代表者氏名　　　　　　　　　　　</t>
    <rPh sb="0" eb="3">
      <t>ダイヒョウシャ</t>
    </rPh>
    <rPh sb="3" eb="5">
      <t>シメイ</t>
    </rPh>
    <phoneticPr fontId="8"/>
  </si>
  <si>
    <t>担当者　フリガナ　　　　　　　　</t>
    <rPh sb="0" eb="3">
      <t>タントウシャ</t>
    </rPh>
    <phoneticPr fontId="5"/>
  </si>
  <si>
    <t xml:space="preserve">申請書の提出日を入力ください   </t>
    <rPh sb="0" eb="3">
      <t>シンセイショ</t>
    </rPh>
    <rPh sb="4" eb="6">
      <t>テイシュツ</t>
    </rPh>
    <rPh sb="6" eb="7">
      <t>ビ</t>
    </rPh>
    <rPh sb="8" eb="10">
      <t>ニュウリョク</t>
    </rPh>
    <phoneticPr fontId="5"/>
  </si>
  <si>
    <t>入力例</t>
    <rPh sb="0" eb="2">
      <t>ニュウリョク</t>
    </rPh>
    <rPh sb="2" eb="3">
      <t>レイ</t>
    </rPh>
    <phoneticPr fontId="5"/>
  </si>
  <si>
    <t>他注意事項</t>
    <rPh sb="0" eb="1">
      <t>ホカ</t>
    </rPh>
    <rPh sb="1" eb="3">
      <t>チュウイ</t>
    </rPh>
    <rPh sb="3" eb="5">
      <t>ジコウ</t>
    </rPh>
    <phoneticPr fontId="5"/>
  </si>
  <si>
    <t>株式会社港商事</t>
    <phoneticPr fontId="5"/>
  </si>
  <si>
    <t>03-1234-4567</t>
  </si>
  <si>
    <t>港　太郎</t>
    <phoneticPr fontId="5"/>
  </si>
  <si>
    <t>審査登録機関　電話番号      　　　　　</t>
    <rPh sb="0" eb="2">
      <t>シンサ</t>
    </rPh>
    <rPh sb="2" eb="4">
      <t>トウロク</t>
    </rPh>
    <rPh sb="4" eb="6">
      <t>キカン</t>
    </rPh>
    <rPh sb="7" eb="9">
      <t>デンワ</t>
    </rPh>
    <rPh sb="9" eb="11">
      <t>バンゴウ</t>
    </rPh>
    <phoneticPr fontId="5"/>
  </si>
  <si>
    <t>企業または団体組織図の添付をした  　</t>
    <rPh sb="0" eb="2">
      <t>キギョウ</t>
    </rPh>
    <rPh sb="5" eb="7">
      <t>ダンタイ</t>
    </rPh>
    <rPh sb="7" eb="10">
      <t>ソシキズ</t>
    </rPh>
    <rPh sb="11" eb="13">
      <t>テンプ</t>
    </rPh>
    <phoneticPr fontId="5"/>
  </si>
  <si>
    <t>●●登録機関</t>
    <rPh sb="2" eb="4">
      <t>トウロク</t>
    </rPh>
    <rPh sb="4" eb="6">
      <t>キカン</t>
    </rPh>
    <phoneticPr fontId="5"/>
  </si>
  <si>
    <t>東京都港区赤坂1-1-1</t>
    <rPh sb="0" eb="3">
      <t>トウキョウト</t>
    </rPh>
    <rPh sb="3" eb="5">
      <t>ミナトク</t>
    </rPh>
    <rPh sb="5" eb="7">
      <t>アカサカ</t>
    </rPh>
    <phoneticPr fontId="5"/>
  </si>
  <si>
    <t>1月</t>
    <rPh sb="1" eb="2">
      <t>ガツ</t>
    </rPh>
    <phoneticPr fontId="5"/>
  </si>
  <si>
    <t>2月</t>
  </si>
  <si>
    <t>3月</t>
  </si>
  <si>
    <t>4月</t>
  </si>
  <si>
    <t>5月</t>
  </si>
  <si>
    <t>6月</t>
  </si>
  <si>
    <t>7月</t>
  </si>
  <si>
    <t>8月</t>
  </si>
  <si>
    <t>10月</t>
  </si>
  <si>
    <t>12月</t>
  </si>
  <si>
    <t>取得する認証の名称をプルダウンから選択してください</t>
    <rPh sb="0" eb="2">
      <t>シュトク</t>
    </rPh>
    <rPh sb="4" eb="6">
      <t>ニンショウ</t>
    </rPh>
    <rPh sb="7" eb="9">
      <t>メイショウ</t>
    </rPh>
    <rPh sb="17" eb="19">
      <t>センタク</t>
    </rPh>
    <phoneticPr fontId="5"/>
  </si>
  <si>
    <t>例）自社の個人情報情報管理の信頼性向上により、より多くの取引先の獲得が見込まれる</t>
    <rPh sb="0" eb="1">
      <t>レイ</t>
    </rPh>
    <phoneticPr fontId="5"/>
  </si>
  <si>
    <t>プルダウンから選択</t>
    <rPh sb="7" eb="9">
      <t>センタク</t>
    </rPh>
    <phoneticPr fontId="5"/>
  </si>
  <si>
    <t>コンサルタント委託料</t>
    <rPh sb="7" eb="10">
      <t>イタクリョウ</t>
    </rPh>
    <phoneticPr fontId="5"/>
  </si>
  <si>
    <t>合計</t>
    <rPh sb="0" eb="2">
      <t>ゴウケイ</t>
    </rPh>
    <phoneticPr fontId="5"/>
  </si>
  <si>
    <t>補助金交付申請額</t>
    <rPh sb="0" eb="3">
      <t>ホジョキン</t>
    </rPh>
    <rPh sb="3" eb="5">
      <t>コウフ</t>
    </rPh>
    <rPh sb="5" eb="7">
      <t>シンセイ</t>
    </rPh>
    <rPh sb="7" eb="8">
      <t>ガク</t>
    </rPh>
    <phoneticPr fontId="5"/>
  </si>
  <si>
    <t>①税込金額</t>
    <phoneticPr fontId="5"/>
  </si>
  <si>
    <t>補助対象経費</t>
    <rPh sb="0" eb="2">
      <t>ホジョ</t>
    </rPh>
    <rPh sb="2" eb="4">
      <t>タイショウ</t>
    </rPh>
    <rPh sb="4" eb="6">
      <t>ケイヒ</t>
    </rPh>
    <phoneticPr fontId="5"/>
  </si>
  <si>
    <t>支出の部</t>
    <rPh sb="0" eb="2">
      <t>シシュツ</t>
    </rPh>
    <rPh sb="3" eb="4">
      <t>ブ</t>
    </rPh>
    <phoneticPr fontId="5"/>
  </si>
  <si>
    <t>資本金又は出資金</t>
    <phoneticPr fontId="5"/>
  </si>
  <si>
    <t>常時従業員数</t>
    <phoneticPr fontId="5"/>
  </si>
  <si>
    <t>業種</t>
    <phoneticPr fontId="5"/>
  </si>
  <si>
    <t>製造業・サービス業等々</t>
    <rPh sb="0" eb="3">
      <t>セイゾウギョウ</t>
    </rPh>
    <rPh sb="8" eb="9">
      <t>ギョウ</t>
    </rPh>
    <rPh sb="9" eb="11">
      <t>トウトウ</t>
    </rPh>
    <phoneticPr fontId="5"/>
  </si>
  <si>
    <t>1000万の場合は１０００と入力</t>
    <rPh sb="4" eb="5">
      <t>マン</t>
    </rPh>
    <rPh sb="6" eb="8">
      <t>バアイ</t>
    </rPh>
    <rPh sb="14" eb="16">
      <t>ニュウリョク</t>
    </rPh>
    <phoneticPr fontId="5"/>
  </si>
  <si>
    <t>申請者の業種を入力</t>
    <rPh sb="0" eb="3">
      <t>シンセイシャ</t>
    </rPh>
    <rPh sb="4" eb="6">
      <t>ギョウシュ</t>
    </rPh>
    <rPh sb="7" eb="9">
      <t>ニュウリョク</t>
    </rPh>
    <phoneticPr fontId="5"/>
  </si>
  <si>
    <t>株式会社〇〇コンサルタント</t>
    <rPh sb="0" eb="4">
      <t>カブシキガイシャ</t>
    </rPh>
    <phoneticPr fontId="5"/>
  </si>
  <si>
    <t>２．同意書</t>
    <phoneticPr fontId="5"/>
  </si>
  <si>
    <t>3.事業計画書</t>
    <rPh sb="2" eb="4">
      <t>ジギョウ</t>
    </rPh>
    <rPh sb="4" eb="7">
      <t>ケイカクショ</t>
    </rPh>
    <phoneticPr fontId="5"/>
  </si>
  <si>
    <t>3.収支計画書-1</t>
    <phoneticPr fontId="5"/>
  </si>
  <si>
    <t xml:space="preserve">★★入力アラート★★ </t>
    <phoneticPr fontId="5"/>
  </si>
  <si>
    <t>プルダウンから選択してください</t>
    <rPh sb="7" eb="9">
      <t>センタク</t>
    </rPh>
    <phoneticPr fontId="5"/>
  </si>
  <si>
    <t>①のうち本体価格（税抜金額）</t>
    <rPh sb="4" eb="6">
      <t>ホンタイ</t>
    </rPh>
    <rPh sb="6" eb="8">
      <t>カカク</t>
    </rPh>
    <rPh sb="9" eb="11">
      <t>ゼイヌキ</t>
    </rPh>
    <rPh sb="11" eb="13">
      <t>キンガク</t>
    </rPh>
    <phoneticPr fontId="5"/>
  </si>
  <si>
    <t>連絡先 TEL ①・TEL②</t>
    <phoneticPr fontId="5"/>
  </si>
  <si>
    <t>123456＠ｇmail.ne.jp</t>
    <phoneticPr fontId="5"/>
  </si>
  <si>
    <t>090-〇〇〇〇-〇〇〇〇</t>
    <phoneticPr fontId="5"/>
  </si>
  <si>
    <t>他電話がある場合は入力、※090-1234-5678　</t>
    <rPh sb="0" eb="1">
      <t>ホカ</t>
    </rPh>
    <rPh sb="1" eb="3">
      <t>デンワ</t>
    </rPh>
    <rPh sb="6" eb="8">
      <t>バアイ</t>
    </rPh>
    <rPh sb="9" eb="11">
      <t>ニュウリョク</t>
    </rPh>
    <phoneticPr fontId="5"/>
  </si>
  <si>
    <t>上記従業員数を記入</t>
    <rPh sb="0" eb="2">
      <t>ジョウキ</t>
    </rPh>
    <rPh sb="2" eb="6">
      <t>ジュウギョウインスウ</t>
    </rPh>
    <rPh sb="7" eb="9">
      <t>キニュウ</t>
    </rPh>
    <phoneticPr fontId="5"/>
  </si>
  <si>
    <t>　　　　港区ＩＳＯ等取得支援事業補助金交付要綱第４条に規定する</t>
    <phoneticPr fontId="5"/>
  </si>
  <si>
    <t xml:space="preserve">           </t>
    <phoneticPr fontId="5"/>
  </si>
  <si>
    <t>　　　　港区ＩＳＯ等取得支援事業補助金交付申請書</t>
    <phoneticPr fontId="5"/>
  </si>
  <si>
    <r>
      <t>　　（３）</t>
    </r>
    <r>
      <rPr>
        <sz val="6"/>
        <color rgb="FF000000"/>
        <rFont val="BIZ UDP明朝 Medium"/>
        <family val="1"/>
        <charset val="128"/>
      </rPr>
      <t>　</t>
    </r>
    <r>
      <rPr>
        <sz val="12"/>
        <color rgb="FF000000"/>
        <rFont val="BIZ UDP明朝 Medium"/>
        <family val="1"/>
        <charset val="128"/>
      </rPr>
      <t>①　ＩＳＯ２７００１申請のとき・・・マネジメントシステムの基本方針と内部監査実施記録</t>
    </r>
    <phoneticPr fontId="5"/>
  </si>
  <si>
    <t>所　　在　　地</t>
    <rPh sb="0" eb="1">
      <t>ショ</t>
    </rPh>
    <rPh sb="3" eb="4">
      <t>ザイ</t>
    </rPh>
    <rPh sb="6" eb="7">
      <t>チ</t>
    </rPh>
    <phoneticPr fontId="5"/>
  </si>
  <si>
    <t>代　表　者　名</t>
    <rPh sb="0" eb="1">
      <t>ダイ</t>
    </rPh>
    <rPh sb="2" eb="3">
      <t>オモテ</t>
    </rPh>
    <rPh sb="4" eb="5">
      <t>シャ</t>
    </rPh>
    <rPh sb="6" eb="7">
      <t>メイ</t>
    </rPh>
    <phoneticPr fontId="5"/>
  </si>
  <si>
    <t>会社（団体）名</t>
    <rPh sb="0" eb="2">
      <t>カイシャ</t>
    </rPh>
    <rPh sb="3" eb="5">
      <t>ダンタイ</t>
    </rPh>
    <rPh sb="6" eb="7">
      <t>メイ</t>
    </rPh>
    <phoneticPr fontId="5"/>
  </si>
  <si>
    <t>　　（あて先）港　区　長</t>
    <phoneticPr fontId="5"/>
  </si>
  <si>
    <t>※コンサルタント委託する場合にのみ記入ください</t>
    <rPh sb="8" eb="10">
      <t>イタク</t>
    </rPh>
    <rPh sb="12" eb="14">
      <t>バアイ</t>
    </rPh>
    <rPh sb="17" eb="19">
      <t>キニュウ</t>
    </rPh>
    <phoneticPr fontId="5"/>
  </si>
  <si>
    <t>（電話番号）</t>
    <rPh sb="1" eb="5">
      <t>デンワバンゴウ</t>
    </rPh>
    <phoneticPr fontId="5"/>
  </si>
  <si>
    <t>収　入　の　部</t>
    <rPh sb="0" eb="1">
      <t>オサム</t>
    </rPh>
    <rPh sb="2" eb="3">
      <t>イ</t>
    </rPh>
    <rPh sb="6" eb="7">
      <t>ブ</t>
    </rPh>
    <phoneticPr fontId="5"/>
  </si>
  <si>
    <t>支　出　の　部</t>
    <rPh sb="0" eb="1">
      <t>シ</t>
    </rPh>
    <rPh sb="2" eb="3">
      <t>デ</t>
    </rPh>
    <rPh sb="6" eb="7">
      <t>ブ</t>
    </rPh>
    <phoneticPr fontId="5"/>
  </si>
  <si>
    <t>合　　計</t>
    <rPh sb="0" eb="1">
      <t>ゴウ</t>
    </rPh>
    <rPh sb="3" eb="4">
      <t>ケイ</t>
    </rPh>
    <phoneticPr fontId="5"/>
  </si>
  <si>
    <t>自 己 負 担 金</t>
    <rPh sb="0" eb="1">
      <t>ジ</t>
    </rPh>
    <rPh sb="2" eb="3">
      <t>オノレ</t>
    </rPh>
    <rPh sb="4" eb="5">
      <t>フ</t>
    </rPh>
    <rPh sb="6" eb="7">
      <t>タン</t>
    </rPh>
    <rPh sb="8" eb="9">
      <t>キン</t>
    </rPh>
    <phoneticPr fontId="5"/>
  </si>
  <si>
    <t>申   請   料</t>
    <rPh sb="0" eb="1">
      <t>サル</t>
    </rPh>
    <rPh sb="4" eb="5">
      <t>ショウ</t>
    </rPh>
    <rPh sb="8" eb="9">
      <t>リョウ</t>
    </rPh>
    <phoneticPr fontId="5"/>
  </si>
  <si>
    <t>審   査   料</t>
    <rPh sb="0" eb="1">
      <t>シン</t>
    </rPh>
    <rPh sb="4" eb="5">
      <t>サ</t>
    </rPh>
    <rPh sb="8" eb="9">
      <t>リョウ</t>
    </rPh>
    <phoneticPr fontId="5"/>
  </si>
  <si>
    <t>登   録   料</t>
    <rPh sb="0" eb="1">
      <t>ノボル</t>
    </rPh>
    <rPh sb="4" eb="5">
      <t>ロク</t>
    </rPh>
    <rPh sb="8" eb="9">
      <t>リョウ</t>
    </rPh>
    <phoneticPr fontId="5"/>
  </si>
  <si>
    <t>そ   の   他</t>
    <rPh sb="8" eb="9">
      <t>タ</t>
    </rPh>
    <phoneticPr fontId="5"/>
  </si>
  <si>
    <t>入力されていません、または組織図の添付がされていません</t>
    <rPh sb="0" eb="2">
      <t>ニュウリョク</t>
    </rPh>
    <rPh sb="13" eb="16">
      <t>ソシキズ</t>
    </rPh>
    <rPh sb="17" eb="19">
      <t>テンプ</t>
    </rPh>
    <phoneticPr fontId="5"/>
  </si>
  <si>
    <t>　　上記事業計画書のうち企業又は団体組織が確認できる書類を別途添付している</t>
    <rPh sb="29" eb="31">
      <t>ベット</t>
    </rPh>
    <rPh sb="31" eb="33">
      <t>テンプ</t>
    </rPh>
    <phoneticPr fontId="5"/>
  </si>
  <si>
    <t>シート名「第1号様式（交付申請書）」を印刷した。</t>
    <rPh sb="3" eb="4">
      <t>メイ</t>
    </rPh>
    <rPh sb="19" eb="21">
      <t>インサツ</t>
    </rPh>
    <phoneticPr fontId="5"/>
  </si>
  <si>
    <t>シート名「第2号様式（事業計画書）」を印刷した。</t>
    <rPh sb="3" eb="4">
      <t>メイ</t>
    </rPh>
    <rPh sb="19" eb="21">
      <t>インサツ</t>
    </rPh>
    <phoneticPr fontId="5"/>
  </si>
  <si>
    <t>シート名「第3号様式（収支計画書）」を印刷をした。</t>
    <rPh sb="3" eb="4">
      <t>メイ</t>
    </rPh>
    <rPh sb="19" eb="21">
      <t>インサツ</t>
    </rPh>
    <phoneticPr fontId="5"/>
  </si>
  <si>
    <t>シート名「同意書」を印刷した。</t>
    <rPh sb="3" eb="4">
      <t>メイ</t>
    </rPh>
    <rPh sb="10" eb="12">
      <t>インサツ</t>
    </rPh>
    <phoneticPr fontId="5"/>
  </si>
  <si>
    <t>シート名「提出書類確認シート」を印刷をした。</t>
    <rPh sb="3" eb="4">
      <t>メイ</t>
    </rPh>
    <rPh sb="16" eb="18">
      <t>インサツ</t>
    </rPh>
    <phoneticPr fontId="5"/>
  </si>
  <si>
    <r>
      <rPr>
        <sz val="12"/>
        <color theme="1"/>
        <rFont val="BIZ UDPゴシック"/>
        <family val="3"/>
        <charset val="128"/>
      </rPr>
      <t>コンサルタント委託先　電話番号</t>
    </r>
    <r>
      <rPr>
        <sz val="12"/>
        <color rgb="FFFF0000"/>
        <rFont val="BIZ UDPゴシック"/>
        <family val="3"/>
        <charset val="128"/>
      </rPr>
      <t>　　　　　　</t>
    </r>
    <rPh sb="7" eb="10">
      <t>イタクサキ</t>
    </rPh>
    <rPh sb="11" eb="13">
      <t>デンワ</t>
    </rPh>
    <rPh sb="13" eb="15">
      <t>バンゴウ</t>
    </rPh>
    <phoneticPr fontId="5"/>
  </si>
  <si>
    <r>
      <t>１．申請者情報       以下↓入力についての注意事項にならって、</t>
    </r>
    <r>
      <rPr>
        <b/>
        <sz val="14"/>
        <color rgb="FFFFFF00"/>
        <rFont val="BIZ UDPゴシック"/>
        <family val="3"/>
        <charset val="128"/>
      </rPr>
      <t>■</t>
    </r>
    <r>
      <rPr>
        <b/>
        <sz val="14"/>
        <color theme="0"/>
        <rFont val="BIZ UDPゴシック"/>
        <family val="3"/>
        <charset val="128"/>
      </rPr>
      <t xml:space="preserve">申請者情報の入力をお願いします。 </t>
    </r>
    <rPh sb="35" eb="38">
      <t>シンセイシャ</t>
    </rPh>
    <phoneticPr fontId="5"/>
  </si>
  <si>
    <r>
      <t xml:space="preserve">３．事業計画書   </t>
    </r>
    <r>
      <rPr>
        <b/>
        <sz val="14"/>
        <color rgb="FFFFFF00"/>
        <rFont val="BIZ UDPゴシック"/>
        <family val="3"/>
        <charset val="128"/>
      </rPr>
      <t xml:space="preserve"> ■</t>
    </r>
    <r>
      <rPr>
        <b/>
        <sz val="14"/>
        <color theme="0"/>
        <rFont val="BIZ UDPゴシック"/>
        <family val="3"/>
        <charset val="128"/>
      </rPr>
      <t>に入力をお願いします。</t>
    </r>
    <rPh sb="2" eb="4">
      <t>ジギョウ</t>
    </rPh>
    <rPh sb="4" eb="7">
      <t>ケイカクショ</t>
    </rPh>
    <rPh sb="13" eb="15">
      <t>ニュウリョク</t>
    </rPh>
    <rPh sb="17" eb="18">
      <t>ネガ</t>
    </rPh>
    <phoneticPr fontId="5"/>
  </si>
  <si>
    <r>
      <t>4.収支計画書-2　　　以下の</t>
    </r>
    <r>
      <rPr>
        <b/>
        <sz val="14"/>
        <color rgb="FFFFFF00"/>
        <rFont val="BIZ UDPゴシック"/>
        <family val="3"/>
        <charset val="128"/>
      </rPr>
      <t>■</t>
    </r>
    <r>
      <rPr>
        <b/>
        <sz val="14"/>
        <color theme="0"/>
        <rFont val="BIZ UDPゴシック"/>
        <family val="3"/>
        <charset val="128"/>
      </rPr>
      <t>項目に入力ください　　①②ともに金額は0円であればすべて0円で入力</t>
    </r>
    <rPh sb="2" eb="4">
      <t>シュウシ</t>
    </rPh>
    <rPh sb="4" eb="6">
      <t>ケイカク</t>
    </rPh>
    <rPh sb="6" eb="7">
      <t>ショ</t>
    </rPh>
    <rPh sb="12" eb="14">
      <t>イカ</t>
    </rPh>
    <rPh sb="16" eb="18">
      <t>コウモク</t>
    </rPh>
    <rPh sb="19" eb="21">
      <t>ニュウリョク</t>
    </rPh>
    <rPh sb="32" eb="34">
      <t>キンガク</t>
    </rPh>
    <rPh sb="36" eb="37">
      <t>エン</t>
    </rPh>
    <rPh sb="45" eb="46">
      <t>エン</t>
    </rPh>
    <rPh sb="47" eb="49">
      <t>ニュウリョク</t>
    </rPh>
    <phoneticPr fontId="5"/>
  </si>
  <si>
    <r>
      <t>5．提出書類確認シート　　　　↓提出前に不足書類がないか</t>
    </r>
    <r>
      <rPr>
        <b/>
        <sz val="14"/>
        <color rgb="FFFFFF00"/>
        <rFont val="BIZ UDPゴシック"/>
        <family val="3"/>
        <charset val="128"/>
      </rPr>
      <t>■</t>
    </r>
    <r>
      <rPr>
        <b/>
        <sz val="14"/>
        <color theme="0"/>
        <rFont val="BIZ UDPゴシック"/>
        <family val="3"/>
        <charset val="128"/>
      </rPr>
      <t>レ点でチェックしてください。</t>
    </r>
    <rPh sb="2" eb="4">
      <t>テイシュツ</t>
    </rPh>
    <rPh sb="4" eb="6">
      <t>ショルイ</t>
    </rPh>
    <rPh sb="6" eb="8">
      <t>カクニン</t>
    </rPh>
    <phoneticPr fontId="5"/>
  </si>
  <si>
    <r>
      <t>6．書類の印刷、押印　　　↓を確認して</t>
    </r>
    <r>
      <rPr>
        <b/>
        <sz val="14"/>
        <color rgb="FFFFFF00"/>
        <rFont val="BIZ UDPゴシック"/>
        <family val="3"/>
        <charset val="128"/>
      </rPr>
      <t>■</t>
    </r>
    <r>
      <rPr>
        <b/>
        <sz val="14"/>
        <color theme="0"/>
        <rFont val="BIZ UDPゴシック"/>
        <family val="3"/>
        <charset val="128"/>
      </rPr>
      <t>レ点でチェックをしてください。</t>
    </r>
    <rPh sb="2" eb="4">
      <t>ショルイ</t>
    </rPh>
    <rPh sb="5" eb="7">
      <t>インサツ</t>
    </rPh>
    <rPh sb="8" eb="10">
      <t>オウイン</t>
    </rPh>
    <rPh sb="15" eb="17">
      <t>カクニン</t>
    </rPh>
    <rPh sb="21" eb="22">
      <t>テン</t>
    </rPh>
    <phoneticPr fontId="5"/>
  </si>
  <si>
    <t>4.収支計画書-2　</t>
    <phoneticPr fontId="5"/>
  </si>
  <si>
    <t>代表取締役</t>
    <phoneticPr fontId="5"/>
  </si>
  <si>
    <t>担当部署</t>
    <rPh sb="0" eb="2">
      <t>タントウ</t>
    </rPh>
    <rPh sb="2" eb="4">
      <t>ブショ</t>
    </rPh>
    <phoneticPr fontId="5"/>
  </si>
  <si>
    <t>申請担当者氏名</t>
    <rPh sb="5" eb="7">
      <t>シメイ</t>
    </rPh>
    <phoneticPr fontId="5"/>
  </si>
  <si>
    <t>港　花子</t>
    <rPh sb="0" eb="1">
      <t>ミナト</t>
    </rPh>
    <phoneticPr fontId="5"/>
  </si>
  <si>
    <t>港区ＩＳＯ等取得支援事業補助金交付　入力シート（郵送用）</t>
    <rPh sb="24" eb="26">
      <t>ユウソウ</t>
    </rPh>
    <rPh sb="26" eb="27">
      <t>ヨウ</t>
    </rPh>
    <phoneticPr fontId="8"/>
  </si>
  <si>
    <t>はい※いいえではエラーとなります</t>
    <phoneticPr fontId="5"/>
  </si>
  <si>
    <r>
      <t xml:space="preserve"> 「未入力項目があります」と表示された場合は、入力項目の右側に表示される</t>
    </r>
    <r>
      <rPr>
        <sz val="12"/>
        <color rgb="FFFF0000"/>
        <rFont val="BIZ UDPゴシック"/>
        <family val="3"/>
        <charset val="128"/>
      </rPr>
      <t>エラー内容</t>
    </r>
    <r>
      <rPr>
        <sz val="12"/>
        <color theme="1"/>
        <rFont val="BIZ UDPゴシック"/>
        <family val="3"/>
        <charset val="128"/>
      </rPr>
      <t>を確認、修正し</t>
    </r>
    <r>
      <rPr>
        <sz val="12"/>
        <color rgb="FFFF0000"/>
        <rFont val="BIZ UDPゴシック"/>
        <family val="3"/>
        <charset val="128"/>
      </rPr>
      <t>「入力完了」</t>
    </r>
    <r>
      <rPr>
        <sz val="12"/>
        <color theme="1"/>
        <rFont val="BIZ UDPゴシック"/>
        <family val="3"/>
        <charset val="128"/>
      </rPr>
      <t>の表示としてください</t>
    </r>
    <rPh sb="2" eb="7">
      <t>ミニュウリョクコウモク</t>
    </rPh>
    <phoneticPr fontId="5"/>
  </si>
  <si>
    <t>入　　　力</t>
    <rPh sb="0" eb="1">
      <t>イ</t>
    </rPh>
    <rPh sb="4" eb="5">
      <t>チカラ</t>
    </rPh>
    <phoneticPr fontId="5"/>
  </si>
  <si>
    <t>第２号様式（第７条関係）</t>
    <phoneticPr fontId="5"/>
  </si>
  <si>
    <t>港区ISO等取得支援事業補助金　提出書類確認シート</t>
    <rPh sb="5" eb="6">
      <t>ナド</t>
    </rPh>
    <rPh sb="6" eb="8">
      <t>シュトク</t>
    </rPh>
    <phoneticPr fontId="5"/>
  </si>
  <si>
    <t>①②ともに金額は0円であればすべて0と入力</t>
    <phoneticPr fontId="5"/>
  </si>
  <si>
    <t>　　（７）履歴事項全部証明書　※3か月以内発行のもの</t>
    <phoneticPr fontId="5"/>
  </si>
  <si>
    <t>初めにお読みください【交付申請時】</t>
    <rPh sb="0" eb="1">
      <t>ハジ</t>
    </rPh>
    <rPh sb="4" eb="5">
      <t>ヨ</t>
    </rPh>
    <rPh sb="11" eb="13">
      <t>コウフ</t>
    </rPh>
    <rPh sb="13" eb="16">
      <t>シンセイジ</t>
    </rPh>
    <phoneticPr fontId="55"/>
  </si>
  <si>
    <t>※交付申請書で使用する同じ印を押印してください。</t>
    <rPh sb="1" eb="3">
      <t>コウフ</t>
    </rPh>
    <rPh sb="3" eb="6">
      <t>シンセイショ</t>
    </rPh>
    <rPh sb="7" eb="9">
      <t>シヨウ</t>
    </rPh>
    <rPh sb="11" eb="12">
      <t>オナ</t>
    </rPh>
    <rPh sb="13" eb="14">
      <t>イン</t>
    </rPh>
    <rPh sb="15" eb="17">
      <t>オウイン</t>
    </rPh>
    <phoneticPr fontId="5"/>
  </si>
  <si>
    <t>印</t>
    <rPh sb="0" eb="1">
      <t>イン</t>
    </rPh>
    <phoneticPr fontId="5"/>
  </si>
  <si>
    <t>代 表 者 肩 書</t>
    <rPh sb="0" eb="1">
      <t>ヨ</t>
    </rPh>
    <rPh sb="2" eb="3">
      <t>ヒョウ</t>
    </rPh>
    <rPh sb="4" eb="5">
      <t>シャ</t>
    </rPh>
    <rPh sb="6" eb="7">
      <t>カタ</t>
    </rPh>
    <rPh sb="8" eb="9">
      <t>ショ</t>
    </rPh>
    <phoneticPr fontId="5"/>
  </si>
  <si>
    <t>カブシキガイシャミナトショウジ</t>
    <phoneticPr fontId="5"/>
  </si>
  <si>
    <t>総務課</t>
    <rPh sb="0" eb="2">
      <t>ソウム</t>
    </rPh>
    <rPh sb="2" eb="3">
      <t>カ</t>
    </rPh>
    <phoneticPr fontId="5"/>
  </si>
  <si>
    <t>20○○/〇〇/〇〇と入力</t>
    <phoneticPr fontId="5"/>
  </si>
  <si>
    <t>令和●年●月●日と表示されていれば可。</t>
    <rPh sb="0" eb="2">
      <t>レイワ</t>
    </rPh>
    <rPh sb="3" eb="4">
      <t>ネン</t>
    </rPh>
    <rPh sb="5" eb="6">
      <t>ガツ</t>
    </rPh>
    <rPh sb="7" eb="8">
      <t>ニチ</t>
    </rPh>
    <rPh sb="9" eb="11">
      <t>ヒョウジ</t>
    </rPh>
    <rPh sb="17" eb="18">
      <t>カ</t>
    </rPh>
    <phoneticPr fontId="5"/>
  </si>
  <si>
    <r>
      <t>審査登録機関への申請予定日　</t>
    </r>
    <r>
      <rPr>
        <sz val="12"/>
        <color rgb="FFFF0000"/>
        <rFont val="BIZ UDPゴシック"/>
        <family val="3"/>
        <charset val="128"/>
      </rPr>
      <t xml:space="preserve"> </t>
    </r>
    <rPh sb="0" eb="2">
      <t>シンサ</t>
    </rPh>
    <rPh sb="2" eb="4">
      <t>トウロク</t>
    </rPh>
    <rPh sb="4" eb="6">
      <t>キカン</t>
    </rPh>
    <rPh sb="8" eb="10">
      <t>シンセイ</t>
    </rPh>
    <rPh sb="10" eb="12">
      <t>ヨテイ</t>
    </rPh>
    <rPh sb="12" eb="13">
      <t>ビ</t>
    </rPh>
    <phoneticPr fontId="5"/>
  </si>
  <si>
    <t>審査開始予定日　　　　　　　　</t>
    <rPh sb="0" eb="2">
      <t>シンサ</t>
    </rPh>
    <rPh sb="2" eb="4">
      <t>カイシ</t>
    </rPh>
    <rPh sb="4" eb="6">
      <t>ヨテイ</t>
    </rPh>
    <rPh sb="6" eb="7">
      <t>ビ</t>
    </rPh>
    <phoneticPr fontId="5"/>
  </si>
  <si>
    <t>登録証交付予定日　　　　</t>
    <rPh sb="0" eb="2">
      <t>トウロク</t>
    </rPh>
    <rPh sb="2" eb="3">
      <t>ショウ</t>
    </rPh>
    <rPh sb="3" eb="5">
      <t>コウフ</t>
    </rPh>
    <rPh sb="5" eb="7">
      <t>ヨテイ</t>
    </rPh>
    <rPh sb="7" eb="8">
      <t>ビ</t>
    </rPh>
    <phoneticPr fontId="5"/>
  </si>
  <si>
    <t>※登録料は初年度の登録維持料を含みます</t>
    <rPh sb="1" eb="3">
      <t>トウロク</t>
    </rPh>
    <rPh sb="3" eb="4">
      <t>リョウ</t>
    </rPh>
    <phoneticPr fontId="5"/>
  </si>
  <si>
    <t>法人においては、納期の到来している法人事業税・法人都民税を滞納していません。
また、個人事業者においては、納期の到来している特別区民税・都民税を滞納していません。</t>
    <rPh sb="44" eb="47">
      <t>ジギョウシャ</t>
    </rPh>
    <phoneticPr fontId="5"/>
  </si>
  <si>
    <r>
      <t xml:space="preserve">港区芝5-1-〇　〇〇ビル　101
</t>
    </r>
    <r>
      <rPr>
        <sz val="10"/>
        <color rgb="FFFF0000"/>
        <rFont val="BIZ UDPゴシック"/>
        <family val="3"/>
        <charset val="128"/>
      </rPr>
      <t>（郵便番号は書かないで下さい。東京都も省略）</t>
    </r>
    <rPh sb="19" eb="23">
      <t>ユウビンバンゴウ</t>
    </rPh>
    <rPh sb="24" eb="25">
      <t>カ</t>
    </rPh>
    <rPh sb="29" eb="30">
      <t>クダ</t>
    </rPh>
    <rPh sb="33" eb="36">
      <t>トウキョウト</t>
    </rPh>
    <rPh sb="37" eb="39">
      <t>ショウリャク</t>
    </rPh>
    <phoneticPr fontId="5"/>
  </si>
  <si>
    <r>
      <t>法人は</t>
    </r>
    <r>
      <rPr>
        <b/>
        <sz val="12"/>
        <color rgb="FFFF0000"/>
        <rFont val="BIZ UDPゴシック"/>
        <family val="3"/>
        <charset val="128"/>
      </rPr>
      <t>履歴事項全部証明書</t>
    </r>
    <r>
      <rPr>
        <sz val="12"/>
        <color theme="1"/>
        <rFont val="BIZ UDPゴシック"/>
        <family val="3"/>
        <charset val="128"/>
      </rPr>
      <t>と一致</t>
    </r>
    <rPh sb="0" eb="2">
      <t>ホウジン</t>
    </rPh>
    <rPh sb="3" eb="5">
      <t>リレキ</t>
    </rPh>
    <rPh sb="5" eb="7">
      <t>ジコウ</t>
    </rPh>
    <rPh sb="7" eb="9">
      <t>ゼンブ</t>
    </rPh>
    <rPh sb="9" eb="12">
      <t>ショウメイショ</t>
    </rPh>
    <rPh sb="13" eb="15">
      <t>イッチ</t>
    </rPh>
    <phoneticPr fontId="5"/>
  </si>
  <si>
    <r>
      <t>法人は</t>
    </r>
    <r>
      <rPr>
        <b/>
        <sz val="12"/>
        <color rgb="FFFF0000"/>
        <rFont val="BIZ UDPゴシック"/>
        <family val="3"/>
        <charset val="128"/>
      </rPr>
      <t>履歴事項全部証明書</t>
    </r>
    <r>
      <rPr>
        <sz val="12"/>
        <color theme="1"/>
        <rFont val="BIZ UDPゴシック"/>
        <family val="3"/>
        <charset val="128"/>
      </rPr>
      <t>と一致、個人事業者は</t>
    </r>
    <r>
      <rPr>
        <b/>
        <sz val="12"/>
        <color rgb="FFFF0000"/>
        <rFont val="BIZ UDPゴシック"/>
        <family val="3"/>
        <charset val="128"/>
      </rPr>
      <t>納税証明書</t>
    </r>
    <r>
      <rPr>
        <sz val="12"/>
        <color theme="1"/>
        <rFont val="BIZ UDPゴシック"/>
        <family val="3"/>
        <charset val="128"/>
      </rPr>
      <t>と一致</t>
    </r>
    <rPh sb="0" eb="2">
      <t>ホウジン</t>
    </rPh>
    <rPh sb="3" eb="5">
      <t>リレキ</t>
    </rPh>
    <rPh sb="5" eb="7">
      <t>ジコウ</t>
    </rPh>
    <rPh sb="7" eb="9">
      <t>ゼンブ</t>
    </rPh>
    <rPh sb="9" eb="12">
      <t>ショウメイショ</t>
    </rPh>
    <rPh sb="13" eb="15">
      <t>イッチ</t>
    </rPh>
    <rPh sb="16" eb="21">
      <t>コジンジギョウシャ</t>
    </rPh>
    <rPh sb="22" eb="24">
      <t>ノウゼイ</t>
    </rPh>
    <rPh sb="24" eb="27">
      <t>ショウメイショ</t>
    </rPh>
    <rPh sb="28" eb="30">
      <t>イッチ</t>
    </rPh>
    <phoneticPr fontId="5"/>
  </si>
  <si>
    <r>
      <t>個人事業者は代表、法人は代表取締役などを記載※法人は</t>
    </r>
    <r>
      <rPr>
        <b/>
        <sz val="12"/>
        <color rgb="FFFF0000"/>
        <rFont val="BIZ UDPゴシック"/>
        <family val="3"/>
        <charset val="128"/>
      </rPr>
      <t>履歴事項全部証明書</t>
    </r>
    <r>
      <rPr>
        <sz val="12"/>
        <color theme="1"/>
        <rFont val="BIZ UDPゴシック"/>
        <family val="3"/>
        <charset val="128"/>
      </rPr>
      <t>と一致</t>
    </r>
    <rPh sb="0" eb="2">
      <t>コジン</t>
    </rPh>
    <rPh sb="2" eb="5">
      <t>ジギョウシャ</t>
    </rPh>
    <rPh sb="6" eb="8">
      <t>ダイヒョウ</t>
    </rPh>
    <rPh sb="9" eb="11">
      <t>ホウジン</t>
    </rPh>
    <rPh sb="12" eb="14">
      <t>ダイヒョウ</t>
    </rPh>
    <rPh sb="14" eb="17">
      <t>トリシマリヤク</t>
    </rPh>
    <rPh sb="20" eb="22">
      <t>キサイ</t>
    </rPh>
    <rPh sb="23" eb="25">
      <t>ホウジン</t>
    </rPh>
    <rPh sb="26" eb="35">
      <t>リレキジコウゼンブショウメイショ</t>
    </rPh>
    <rPh sb="36" eb="38">
      <t>イッチ</t>
    </rPh>
    <phoneticPr fontId="5"/>
  </si>
  <si>
    <r>
      <t>法人は</t>
    </r>
    <r>
      <rPr>
        <sz val="12"/>
        <color rgb="FFFF0000"/>
        <rFont val="BIZ UDPゴシック"/>
        <family val="3"/>
        <charset val="128"/>
      </rPr>
      <t>履歴事項全部証明書</t>
    </r>
    <r>
      <rPr>
        <sz val="12"/>
        <color theme="1"/>
        <rFont val="BIZ UDPゴシック"/>
        <family val="3"/>
        <charset val="128"/>
      </rPr>
      <t>と一致、個人事業者は</t>
    </r>
    <r>
      <rPr>
        <b/>
        <sz val="12"/>
        <color rgb="FFFF0000"/>
        <rFont val="BIZ UDPゴシック"/>
        <family val="3"/>
        <charset val="128"/>
      </rPr>
      <t>納税証明書</t>
    </r>
    <r>
      <rPr>
        <sz val="12"/>
        <color theme="1"/>
        <rFont val="BIZ UDPゴシック"/>
        <family val="3"/>
        <charset val="128"/>
      </rPr>
      <t>と一致
※苗字と名前の間にスペースを一つ開けてください</t>
    </r>
    <rPh sb="0" eb="2">
      <t>ホウジン</t>
    </rPh>
    <rPh sb="3" eb="5">
      <t>リレキ</t>
    </rPh>
    <rPh sb="5" eb="7">
      <t>ジコウ</t>
    </rPh>
    <rPh sb="7" eb="9">
      <t>ゼンブ</t>
    </rPh>
    <rPh sb="9" eb="12">
      <t>ショウメイショ</t>
    </rPh>
    <rPh sb="13" eb="15">
      <t>イッチ</t>
    </rPh>
    <rPh sb="16" eb="21">
      <t>コジンジギョウシャ</t>
    </rPh>
    <rPh sb="22" eb="24">
      <t>ノウゼイ</t>
    </rPh>
    <rPh sb="24" eb="27">
      <t>ショウメイショ</t>
    </rPh>
    <rPh sb="28" eb="30">
      <t>イッチ</t>
    </rPh>
    <phoneticPr fontId="5"/>
  </si>
  <si>
    <t>代表者肩書　　　　　　</t>
    <rPh sb="0" eb="3">
      <t>ダイヒョウシャ</t>
    </rPh>
    <rPh sb="3" eb="5">
      <t>カタガキ</t>
    </rPh>
    <phoneticPr fontId="8"/>
  </si>
  <si>
    <t>担当者氏名を記入</t>
    <rPh sb="0" eb="3">
      <t>タントウシャ</t>
    </rPh>
    <rPh sb="3" eb="5">
      <t>シメイ</t>
    </rPh>
    <rPh sb="6" eb="8">
      <t>キニュウ</t>
    </rPh>
    <phoneticPr fontId="5"/>
  </si>
  <si>
    <t>担当部署が特になければ空白にしてください</t>
    <rPh sb="0" eb="2">
      <t>タントウ</t>
    </rPh>
    <rPh sb="2" eb="4">
      <t>ブショ</t>
    </rPh>
    <rPh sb="5" eb="6">
      <t>トク</t>
    </rPh>
    <rPh sb="11" eb="13">
      <t>クウハク</t>
    </rPh>
    <phoneticPr fontId="5"/>
  </si>
  <si>
    <t>申請した同一の経費で、国・都道府県・区市町村等から重複して助成金又は補助金の交付を受けておりません（過去に一部でも受けたことがある場合も含む）</t>
    <rPh sb="53" eb="55">
      <t>イチブ</t>
    </rPh>
    <phoneticPr fontId="5"/>
  </si>
  <si>
    <t>支出の部：　対象経費の税込み金額を記載</t>
  </si>
  <si>
    <t>　　　　　　自己負担金　　支出の部の合計金額－区助成金</t>
    <phoneticPr fontId="5"/>
  </si>
  <si>
    <t>認証を取得した上で令和９年３月１９日（金）までに実績報告書を提出します。これらが期間外になった場合には、補助対象外となることを了承します。</t>
    <phoneticPr fontId="5"/>
  </si>
  <si>
    <t>法人においては、納期の到来している法人事業税・法人都民税を滞納していません。
個人事業者においては、納期の到来している特別区民税・都民税を滞納していません。</t>
    <rPh sb="41" eb="44">
      <t>ジギョウシャ</t>
    </rPh>
    <phoneticPr fontId="5"/>
  </si>
  <si>
    <t>補助金交付までに区外へ移転した場合は、補助金が交付されないことについて了承します。</t>
    <phoneticPr fontId="5"/>
  </si>
  <si>
    <t>連絡先（TEL）　　　　　　　　　</t>
    <rPh sb="0" eb="3">
      <t>レンラクサキ</t>
    </rPh>
    <phoneticPr fontId="5"/>
  </si>
  <si>
    <t>その他連絡可能TEL　　　　　</t>
    <rPh sb="2" eb="3">
      <t>タ</t>
    </rPh>
    <rPh sb="3" eb="5">
      <t>レンラク</t>
    </rPh>
    <rPh sb="5" eb="7">
      <t>カノウ</t>
    </rPh>
    <phoneticPr fontId="5"/>
  </si>
  <si>
    <t>E-mail　①</t>
    <phoneticPr fontId="5"/>
  </si>
  <si>
    <t>E-mail　②</t>
    <phoneticPr fontId="5"/>
  </si>
  <si>
    <t>654321＠ｇmail.ne.jp</t>
    <phoneticPr fontId="5"/>
  </si>
  <si>
    <t>担当者のメールアドレスを記入</t>
    <rPh sb="0" eb="3">
      <t>タントウシャ</t>
    </rPh>
    <rPh sb="12" eb="14">
      <t>キニュウ</t>
    </rPh>
    <phoneticPr fontId="5"/>
  </si>
  <si>
    <t>その他連絡可能なメールアドレスを記入　</t>
    <rPh sb="2" eb="3">
      <t>タ</t>
    </rPh>
    <rPh sb="3" eb="5">
      <t>レンラク</t>
    </rPh>
    <rPh sb="5" eb="7">
      <t>カノウ</t>
    </rPh>
    <phoneticPr fontId="5"/>
  </si>
  <si>
    <t>E-mail  ①</t>
    <phoneticPr fontId="5"/>
  </si>
  <si>
    <t>　　（６）法人（個人）都民税、事業税の納税証明書</t>
    <phoneticPr fontId="5"/>
  </si>
  <si>
    <t>㊞</t>
    <phoneticPr fontId="5"/>
  </si>
  <si>
    <t xml:space="preserve">       を取得しますので、同要綱第７条の規定に基づき、下記のとおり補助金の交付を申請します。</t>
    <phoneticPr fontId="5"/>
  </si>
  <si>
    <t>収入の部：　区助成金　支出の部の合計金額－消費税・その他対象外経費の1/2</t>
    <phoneticPr fontId="5"/>
  </si>
  <si>
    <t>　　　　　　（千円未満切捨て、上限500,000円）</t>
    <phoneticPr fontId="5"/>
  </si>
  <si>
    <t>　　（１）事業計画書</t>
    <rPh sb="5" eb="7">
      <t>ジギョウ</t>
    </rPh>
    <phoneticPr fontId="5"/>
  </si>
  <si>
    <t>※登録料は、初年度の登録維持料を含みます。</t>
    <phoneticPr fontId="5"/>
  </si>
  <si>
    <t>過去に、この補助金制度における同一の補助対象規格の補助金を受けていません。</t>
    <phoneticPr fontId="5"/>
  </si>
  <si>
    <t>補助対象規格については申請者単独で取得予定です。共同名義で審査請求等はしていません。</t>
    <rPh sb="11" eb="14">
      <t>シンセイシャ</t>
    </rPh>
    <rPh sb="14" eb="16">
      <t>タンドク</t>
    </rPh>
    <rPh sb="17" eb="19">
      <t>シュトク</t>
    </rPh>
    <rPh sb="19" eb="21">
      <t>ヨテイ</t>
    </rPh>
    <rPh sb="24" eb="26">
      <t>キョウドウ</t>
    </rPh>
    <rPh sb="26" eb="28">
      <t>メイギ</t>
    </rPh>
    <rPh sb="29" eb="31">
      <t>シンサ</t>
    </rPh>
    <rPh sb="31" eb="33">
      <t>セイキュウ</t>
    </rPh>
    <rPh sb="33" eb="34">
      <t>トウ</t>
    </rPh>
    <phoneticPr fontId="5"/>
  </si>
  <si>
    <t>補助対象規格については申請者単独で取得予定です。共同名義で審査請求等はしていません。</t>
    <phoneticPr fontId="5"/>
  </si>
  <si>
    <t>法人においては、申請日の１年以上前から区内に本店の登記があり、かつ、当該登記地において実態を有する事業所を構え、引き続き区内で１年以上事業を営んでいます。
個人事業者においては、申請日の1年以上前から区内に実態を有する事業所を有し、引き続き1年以上事業を営んでいます。</t>
    <phoneticPr fontId="5"/>
  </si>
  <si>
    <t>単位（万） 数字のみ入力</t>
    <rPh sb="0" eb="2">
      <t>タンイ</t>
    </rPh>
    <rPh sb="3" eb="4">
      <t>マン</t>
    </rPh>
    <rPh sb="6" eb="8">
      <t>スウジ</t>
    </rPh>
    <rPh sb="10" eb="12">
      <t>ニュウリョク</t>
    </rPh>
    <phoneticPr fontId="5"/>
  </si>
  <si>
    <t>１00(人)　数字のみ入力</t>
    <rPh sb="4" eb="5">
      <t>ニン</t>
    </rPh>
    <rPh sb="7" eb="9">
      <t>スウジ</t>
    </rPh>
    <rPh sb="11" eb="13">
      <t>ニュウリョク</t>
    </rPh>
    <phoneticPr fontId="5"/>
  </si>
  <si>
    <t>同意書  (必ず添付してください。添付がない場合は受付不可となります。)</t>
    <phoneticPr fontId="5"/>
  </si>
  <si>
    <t xml:space="preserve"> 2．同意書</t>
    <rPh sb="3" eb="6">
      <t>ドウイショ</t>
    </rPh>
    <phoneticPr fontId="5"/>
  </si>
  <si>
    <t>法人においては、以下のいずれにも該当しません。（「みなし大企業」ではありません。）
  ア　大企業が単独で、発行済株式総数又は出資総額の２分の１以上を所有し、又は出資している中小企業者
　イ　大企業が複数で、発行済株式総数又は出資総額の３分の２以上を所有し、又は出資している中小企業者
　ウ　役員総数の２分の１以上を大企業の役員又は職員が兼務している中小企業者
　エ　アからウまでに掲げる者のほか、実質的に大企業が経営権を有していると認められる中小企業者</t>
    <rPh sb="56" eb="57">
      <t>スミ</t>
    </rPh>
    <rPh sb="106" eb="107">
      <t>ス</t>
    </rPh>
    <phoneticPr fontId="5"/>
  </si>
  <si>
    <t>法人においては、以下のいずれにも該当しません。（「みなし大企業」ではありません。）
  ア　大企業が単独で、発行済株式総数又は出資総額の２分の１以上を所有し、又は出資している中小企業者
　イ　大企業が複数で、発行済株式総数又は出資総額の３分の２以上を所有し、又は出資している中小企業者
　ウ　役員総数の２分の１以上を大企業の役員又は職員が兼務している中小企業者
　エ　アからウまでに掲げる者のほか、実質的に大企業が経営権を有していると認められる中小企業者</t>
    <rPh sb="56" eb="57">
      <t>スミ</t>
    </rPh>
    <rPh sb="106" eb="107">
      <t>スミ</t>
    </rPh>
    <phoneticPr fontId="5"/>
  </si>
  <si>
    <t>　</t>
    <phoneticPr fontId="5"/>
  </si>
  <si>
    <t>コンサルタント委託先　開始時期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</si>
</sst>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金&quot;#,##0&quot;円&quot;"/>
    <numFmt numFmtId="177" formatCode="0_);[Red]\(0\)"/>
    <numFmt numFmtId="178" formatCode="[$-411]ggge&quot;年&quot;m&quot;月&quot;d&quot;日&quot;;@"/>
    <numFmt numFmtId="179" formatCode="#,##0_ ;[Red]\-#,##0\ "/>
  </numFmts>
  <fonts count="62" x14ac:knownFonts="1">
    <font>
      <sz val="11"/>
      <color theme="1"/>
      <name val="ＭＳ Ｐゴシック"/>
      <family val="2"/>
      <charset val="128"/>
      <scheme val="minor"/>
    </font>
    <font>
      <sz val="12"/>
      <color theme="1"/>
      <name val="BIZ UD明朝 Medium"/>
      <family val="2"/>
      <charset val="128"/>
    </font>
    <font>
      <sz val="12"/>
      <color theme="1"/>
      <name val="BIZ UD明朝 Medium"/>
      <family val="2"/>
      <charset val="128"/>
    </font>
    <font>
      <sz val="12"/>
      <color theme="1"/>
      <name val="BIZ UD明朝 Medium"/>
      <family val="2"/>
      <charset val="128"/>
    </font>
    <font>
      <sz val="12"/>
      <color theme="1"/>
      <name val="BIZ UD明朝 Medium"/>
      <family val="2"/>
      <charset val="128"/>
    </font>
    <font>
      <sz val="6"/>
      <name val="ＭＳ Ｐゴシック"/>
      <family val="2"/>
      <charset val="128"/>
      <scheme val="minor"/>
    </font>
    <font>
      <sz val="11"/>
      <name val="ＭＳ Ｐゴシック"/>
      <family val="3"/>
      <charset val="128"/>
    </font>
    <font>
      <sz val="11"/>
      <color theme="1"/>
      <name val="ＭＳ Ｐゴシック"/>
      <family val="2"/>
      <charset val="128"/>
      <scheme val="minor"/>
    </font>
    <font>
      <sz val="6"/>
      <name val="BIZ UD明朝 Medium"/>
      <family val="2"/>
      <charset val="128"/>
    </font>
    <font>
      <sz val="12"/>
      <color theme="1"/>
      <name val="BIZ UD明朝 Medium"/>
      <family val="1"/>
      <charset val="128"/>
    </font>
    <font>
      <sz val="13"/>
      <color theme="1"/>
      <name val="BIZ UD明朝 Medium"/>
      <family val="1"/>
      <charset val="128"/>
    </font>
    <font>
      <sz val="14"/>
      <color theme="1"/>
      <name val="BIZ UD明朝 Medium"/>
      <family val="1"/>
      <charset val="128"/>
    </font>
    <font>
      <sz val="16"/>
      <color theme="1"/>
      <name val="BIZ UD明朝 Medium"/>
      <family val="1"/>
      <charset val="128"/>
    </font>
    <font>
      <sz val="11"/>
      <name val="HG丸ｺﾞｼｯｸM-PRO"/>
      <family val="3"/>
      <charset val="128"/>
    </font>
    <font>
      <sz val="16"/>
      <color theme="1"/>
      <name val="BIZ UDP明朝 Medium"/>
      <family val="1"/>
      <charset val="128"/>
    </font>
    <font>
      <sz val="22"/>
      <color theme="1"/>
      <name val="BIZ UDP明朝 Medium"/>
      <family val="1"/>
      <charset val="128"/>
    </font>
    <font>
      <sz val="20"/>
      <color theme="1"/>
      <name val="BIZ UDP明朝 Medium"/>
      <family val="1"/>
      <charset val="128"/>
    </font>
    <font>
      <sz val="18"/>
      <color theme="1"/>
      <name val="BIZ UDP明朝 Medium"/>
      <family val="1"/>
      <charset val="128"/>
    </font>
    <font>
      <sz val="26"/>
      <color theme="1"/>
      <name val="BIZ UDP明朝 Medium"/>
      <family val="1"/>
      <charset val="128"/>
    </font>
    <font>
      <sz val="28"/>
      <color theme="1"/>
      <name val="BIZ UDP明朝 Medium"/>
      <family val="1"/>
      <charset val="128"/>
    </font>
    <font>
      <sz val="36"/>
      <color theme="1"/>
      <name val="BIZ UDP明朝 Medium"/>
      <family val="1"/>
      <charset val="128"/>
    </font>
    <font>
      <sz val="24"/>
      <color theme="1"/>
      <name val="BIZ UDP明朝 Medium"/>
      <family val="1"/>
      <charset val="128"/>
    </font>
    <font>
      <sz val="24"/>
      <name val="BIZ UDP明朝 Medium"/>
      <family val="1"/>
      <charset val="128"/>
    </font>
    <font>
      <u/>
      <sz val="24"/>
      <color theme="1"/>
      <name val="BIZ UDP明朝 Medium"/>
      <family val="1"/>
      <charset val="128"/>
    </font>
    <font>
      <sz val="18"/>
      <color theme="1"/>
      <name val="BIZ UD明朝 Medium"/>
      <family val="1"/>
      <charset val="128"/>
    </font>
    <font>
      <sz val="20"/>
      <color theme="1"/>
      <name val="BIZ UD明朝 Medium"/>
      <family val="1"/>
      <charset val="128"/>
    </font>
    <font>
      <sz val="20"/>
      <color rgb="FF000000"/>
      <name val="BIZ UD明朝 Medium"/>
      <family val="1"/>
      <charset val="128"/>
    </font>
    <font>
      <b/>
      <sz val="22"/>
      <color theme="1"/>
      <name val="BIZ UDP明朝 Medium"/>
      <family val="1"/>
      <charset val="128"/>
    </font>
    <font>
      <sz val="48"/>
      <color theme="1"/>
      <name val="BIZ UDP明朝 Medium"/>
      <family val="1"/>
      <charset val="128"/>
    </font>
    <font>
      <u/>
      <sz val="36"/>
      <color theme="1"/>
      <name val="BIZ UDP明朝 Medium"/>
      <family val="1"/>
      <charset val="128"/>
    </font>
    <font>
      <sz val="14"/>
      <color rgb="FF000000"/>
      <name val="BIZ UD明朝 Medium"/>
      <family val="1"/>
      <charset val="128"/>
    </font>
    <font>
      <b/>
      <sz val="16"/>
      <color theme="1"/>
      <name val="BIZ UD明朝 Medium"/>
      <family val="1"/>
      <charset val="128"/>
    </font>
    <font>
      <sz val="11"/>
      <color theme="1"/>
      <name val="BIZ UD明朝 Medium"/>
      <family val="1"/>
      <charset val="128"/>
    </font>
    <font>
      <sz val="12"/>
      <color theme="1"/>
      <name val="BIZ UDP明朝 Medium"/>
      <family val="1"/>
      <charset val="128"/>
    </font>
    <font>
      <sz val="12"/>
      <color rgb="FF000000"/>
      <name val="BIZ UDP明朝 Medium"/>
      <family val="1"/>
      <charset val="128"/>
    </font>
    <font>
      <sz val="14"/>
      <color theme="1"/>
      <name val="BIZ UDP明朝 Medium"/>
      <family val="1"/>
      <charset val="128"/>
    </font>
    <font>
      <sz val="6"/>
      <color rgb="FF000000"/>
      <name val="BIZ UDP明朝 Medium"/>
      <family val="1"/>
      <charset val="128"/>
    </font>
    <font>
      <b/>
      <sz val="14"/>
      <color theme="1"/>
      <name val="BIZ UD明朝 Medium"/>
      <family val="1"/>
      <charset val="128"/>
    </font>
    <font>
      <b/>
      <sz val="12"/>
      <color theme="1"/>
      <name val="BIZ UD明朝 Medium"/>
      <family val="1"/>
      <charset val="128"/>
    </font>
    <font>
      <b/>
      <sz val="11"/>
      <color theme="1"/>
      <name val="BIZ UD明朝 Medium"/>
      <family val="1"/>
      <charset val="128"/>
    </font>
    <font>
      <sz val="18"/>
      <color rgb="FF000000"/>
      <name val="BIZ UD明朝 Medium"/>
      <family val="1"/>
      <charset val="128"/>
    </font>
    <font>
      <b/>
      <sz val="12"/>
      <color theme="0"/>
      <name val="BIZ UDPゴシック"/>
      <family val="3"/>
      <charset val="128"/>
    </font>
    <font>
      <sz val="12"/>
      <color theme="1"/>
      <name val="BIZ UDPゴシック"/>
      <family val="3"/>
      <charset val="128"/>
    </font>
    <font>
      <sz val="12"/>
      <name val="BIZ UDPゴシック"/>
      <family val="3"/>
      <charset val="128"/>
    </font>
    <font>
      <sz val="12"/>
      <color rgb="FFFF0000"/>
      <name val="BIZ UDPゴシック"/>
      <family val="3"/>
      <charset val="128"/>
    </font>
    <font>
      <b/>
      <sz val="14"/>
      <color theme="0"/>
      <name val="BIZ UDPゴシック"/>
      <family val="3"/>
      <charset val="128"/>
    </font>
    <font>
      <b/>
      <sz val="16"/>
      <color theme="0"/>
      <name val="BIZ UDPゴシック"/>
      <family val="3"/>
      <charset val="128"/>
    </font>
    <font>
      <b/>
      <sz val="18"/>
      <color theme="0"/>
      <name val="BIZ UDPゴシック"/>
      <family val="3"/>
      <charset val="128"/>
    </font>
    <font>
      <sz val="18"/>
      <color theme="1"/>
      <name val="BIZ UDPゴシック"/>
      <family val="3"/>
      <charset val="128"/>
    </font>
    <font>
      <sz val="18"/>
      <color theme="0"/>
      <name val="BIZ UDPゴシック"/>
      <family val="3"/>
      <charset val="128"/>
    </font>
    <font>
      <sz val="12"/>
      <color theme="0"/>
      <name val="BIZ UDPゴシック"/>
      <family val="3"/>
      <charset val="128"/>
    </font>
    <font>
      <b/>
      <sz val="14"/>
      <color rgb="FFFFFF00"/>
      <name val="BIZ UDPゴシック"/>
      <family val="3"/>
      <charset val="128"/>
    </font>
    <font>
      <b/>
      <sz val="14"/>
      <color theme="1"/>
      <name val="BIZ UDPゴシック"/>
      <family val="3"/>
      <charset val="128"/>
    </font>
    <font>
      <sz val="14"/>
      <color rgb="FF000000"/>
      <name val="BIZ UDPゴシック"/>
      <family val="3"/>
      <charset val="128"/>
    </font>
    <font>
      <sz val="16"/>
      <color theme="0"/>
      <name val="BIZ UD明朝 Medium"/>
      <family val="1"/>
      <charset val="128"/>
    </font>
    <font>
      <sz val="6"/>
      <name val="HG丸ｺﾞｼｯｸM-PRO"/>
      <family val="3"/>
      <charset val="128"/>
    </font>
    <font>
      <sz val="11"/>
      <name val="BIZ UD明朝 Medium"/>
      <family val="1"/>
      <charset val="128"/>
    </font>
    <font>
      <sz val="10"/>
      <color rgb="FFFF0000"/>
      <name val="BIZ UDPゴシック"/>
      <family val="3"/>
      <charset val="128"/>
    </font>
    <font>
      <b/>
      <sz val="12"/>
      <color rgb="FFFF0000"/>
      <name val="BIZ UDPゴシック"/>
      <family val="3"/>
      <charset val="128"/>
    </font>
    <font>
      <u/>
      <sz val="11"/>
      <color theme="10"/>
      <name val="ＭＳ Ｐゴシック"/>
      <family val="2"/>
      <charset val="128"/>
      <scheme val="minor"/>
    </font>
    <font>
      <b/>
      <sz val="36"/>
      <color theme="1"/>
      <name val="BIZ UDP明朝 Medium"/>
      <family val="1"/>
      <charset val="128"/>
    </font>
    <font>
      <u/>
      <sz val="11"/>
      <name val="ＭＳ Ｐゴシック"/>
      <family val="2"/>
      <charset val="128"/>
      <scheme val="minor"/>
    </font>
  </fonts>
  <fills count="8">
    <fill>
      <patternFill patternType="none"/>
    </fill>
    <fill>
      <patternFill patternType="gray125"/>
    </fill>
    <fill>
      <patternFill patternType="solid">
        <fgColor rgb="FF002060"/>
        <bgColor indexed="64"/>
      </patternFill>
    </fill>
    <fill>
      <patternFill patternType="solid">
        <fgColor rgb="FFFFFF00"/>
        <bgColor indexed="64"/>
      </patternFill>
    </fill>
    <fill>
      <patternFill patternType="solid">
        <fgColor rgb="FFFF0000"/>
        <bgColor indexed="64"/>
      </patternFill>
    </fill>
    <fill>
      <patternFill patternType="solid">
        <fgColor theme="1"/>
        <bgColor indexed="64"/>
      </patternFill>
    </fill>
    <fill>
      <patternFill patternType="solid">
        <fgColor theme="0"/>
        <bgColor indexed="64"/>
      </patternFill>
    </fill>
    <fill>
      <patternFill patternType="solid">
        <fgColor theme="9" tint="0.59999389629810485"/>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thin">
        <color indexed="64"/>
      </left>
      <right/>
      <top style="hair">
        <color indexed="64"/>
      </top>
      <bottom style="hair">
        <color indexed="64"/>
      </bottom>
      <diagonal/>
    </border>
    <border>
      <left/>
      <right/>
      <top/>
      <bottom style="thin">
        <color auto="1"/>
      </bottom>
      <diagonal/>
    </border>
    <border>
      <left/>
      <right/>
      <top style="thin">
        <color auto="1"/>
      </top>
      <bottom style="thin">
        <color auto="1"/>
      </bottom>
      <diagonal/>
    </border>
    <border>
      <left/>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right/>
      <top style="medium">
        <color indexed="64"/>
      </top>
      <bottom style="hair">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right/>
      <top style="double">
        <color indexed="64"/>
      </top>
      <bottom/>
      <diagonal/>
    </border>
    <border>
      <left/>
      <right style="medium">
        <color indexed="64"/>
      </right>
      <top style="double">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hair">
        <color indexed="64"/>
      </top>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thin">
        <color indexed="64"/>
      </top>
      <bottom style="double">
        <color indexed="64"/>
      </bottom>
      <diagonal/>
    </border>
    <border>
      <left style="thin">
        <color indexed="64"/>
      </left>
      <right/>
      <top style="double">
        <color indexed="64"/>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s>
  <cellStyleXfs count="9">
    <xf numFmtId="0" fontId="0" fillId="0" borderId="0">
      <alignment vertical="center"/>
    </xf>
    <xf numFmtId="0" fontId="6" fillId="0" borderId="0"/>
    <xf numFmtId="38" fontId="7"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13" fillId="0" borderId="0">
      <alignment vertical="center"/>
    </xf>
    <xf numFmtId="0" fontId="1" fillId="0" borderId="0">
      <alignment vertical="center"/>
    </xf>
    <xf numFmtId="0" fontId="59" fillId="0" borderId="0" applyNumberFormat="0" applyFill="0" applyBorder="0" applyAlignment="0" applyProtection="0">
      <alignment vertical="center"/>
    </xf>
  </cellStyleXfs>
  <cellXfs count="389">
    <xf numFmtId="0" fontId="0" fillId="0" borderId="0" xfId="0">
      <alignment vertical="center"/>
    </xf>
    <xf numFmtId="0" fontId="9" fillId="0" borderId="0" xfId="3" applyFont="1">
      <alignment vertical="center"/>
    </xf>
    <xf numFmtId="0" fontId="10" fillId="0" borderId="0" xfId="3" applyFont="1">
      <alignment vertical="center"/>
    </xf>
    <xf numFmtId="0" fontId="10" fillId="0" borderId="0" xfId="3" applyFont="1" applyAlignment="1">
      <alignment horizontal="justify" vertical="center"/>
    </xf>
    <xf numFmtId="0" fontId="14" fillId="0" borderId="0" xfId="0" applyFont="1">
      <alignment vertical="center"/>
    </xf>
    <xf numFmtId="0" fontId="17" fillId="0" borderId="0" xfId="0" applyFont="1">
      <alignment vertical="center"/>
    </xf>
    <xf numFmtId="0" fontId="17" fillId="0" borderId="0" xfId="7" applyFont="1" applyAlignment="1">
      <alignment horizontal="center" vertical="center"/>
    </xf>
    <xf numFmtId="0" fontId="17" fillId="0" borderId="0" xfId="7" applyFont="1">
      <alignment vertical="center"/>
    </xf>
    <xf numFmtId="0" fontId="17" fillId="0" borderId="0" xfId="7" applyFont="1" applyAlignment="1">
      <alignment horizontal="right" vertical="center"/>
    </xf>
    <xf numFmtId="0" fontId="17" fillId="0" borderId="0" xfId="0" applyFont="1" applyAlignment="1">
      <alignment horizontal="right" vertical="center"/>
    </xf>
    <xf numFmtId="0" fontId="17" fillId="0" borderId="0" xfId="0" applyFont="1" applyAlignment="1" applyProtection="1">
      <alignment horizontal="center" vertical="center"/>
      <protection locked="0"/>
    </xf>
    <xf numFmtId="0" fontId="18" fillId="0" borderId="0" xfId="0" applyFont="1" applyAlignment="1">
      <alignment horizontal="left" vertical="center"/>
    </xf>
    <xf numFmtId="0" fontId="17" fillId="0" borderId="21" xfId="0" applyFont="1" applyBorder="1" applyAlignment="1" applyProtection="1">
      <alignment horizontal="center" vertical="center"/>
      <protection locked="0"/>
    </xf>
    <xf numFmtId="0" fontId="17" fillId="0" borderId="21" xfId="0" applyFont="1" applyBorder="1" applyAlignment="1">
      <alignment horizontal="center" vertical="center"/>
    </xf>
    <xf numFmtId="0" fontId="15" fillId="0" borderId="0" xfId="0" applyFont="1" applyAlignment="1">
      <alignment horizontal="left" vertical="center"/>
    </xf>
    <xf numFmtId="0" fontId="16" fillId="0" borderId="9" xfId="0" applyFont="1" applyBorder="1" applyAlignment="1" applyProtection="1">
      <alignment horizontal="center" vertical="center"/>
      <protection locked="0"/>
    </xf>
    <xf numFmtId="0" fontId="16" fillId="0" borderId="25" xfId="0" applyFont="1" applyBorder="1" applyAlignment="1" applyProtection="1">
      <alignment horizontal="center" vertical="center"/>
      <protection locked="0"/>
    </xf>
    <xf numFmtId="0" fontId="16" fillId="0" borderId="12" xfId="0" applyFont="1" applyBorder="1" applyAlignment="1" applyProtection="1">
      <alignment horizontal="center" vertical="center"/>
      <protection locked="0"/>
    </xf>
    <xf numFmtId="0" fontId="16" fillId="0" borderId="29" xfId="0" applyFont="1" applyBorder="1" applyAlignment="1" applyProtection="1">
      <alignment horizontal="center" vertical="center"/>
      <protection locked="0"/>
    </xf>
    <xf numFmtId="0" fontId="16" fillId="0" borderId="27" xfId="0" applyFont="1" applyBorder="1" applyAlignment="1" applyProtection="1">
      <alignment horizontal="center" vertical="center"/>
      <protection locked="0"/>
    </xf>
    <xf numFmtId="0" fontId="15" fillId="0" borderId="0" xfId="0" applyFont="1">
      <alignment vertical="center"/>
    </xf>
    <xf numFmtId="0" fontId="15" fillId="0" borderId="0" xfId="0" applyFont="1" applyAlignment="1">
      <alignment vertical="center" shrinkToFit="1"/>
    </xf>
    <xf numFmtId="0" fontId="16" fillId="0" borderId="1" xfId="0" applyFont="1" applyBorder="1" applyAlignment="1">
      <alignment horizontal="center" vertical="center"/>
    </xf>
    <xf numFmtId="0" fontId="20" fillId="0" borderId="0" xfId="0" applyFont="1" applyAlignment="1">
      <alignment horizontal="center" vertical="center"/>
    </xf>
    <xf numFmtId="0" fontId="17" fillId="0" borderId="0" xfId="7" applyFont="1" applyAlignment="1">
      <alignment horizontal="right" vertical="center" shrinkToFit="1"/>
    </xf>
    <xf numFmtId="0" fontId="23" fillId="0" borderId="0" xfId="7" applyFont="1" applyAlignment="1">
      <alignment vertical="center" shrinkToFit="1"/>
    </xf>
    <xf numFmtId="0" fontId="29" fillId="0" borderId="0" xfId="7" applyFont="1" applyAlignment="1">
      <alignment horizontal="center" vertical="center"/>
    </xf>
    <xf numFmtId="0" fontId="11" fillId="0" borderId="0" xfId="5" applyFont="1">
      <alignment vertical="center"/>
    </xf>
    <xf numFmtId="0" fontId="11" fillId="0" borderId="0" xfId="5" applyFont="1" applyAlignment="1">
      <alignment horizontal="justify" vertical="center" wrapText="1"/>
    </xf>
    <xf numFmtId="0" fontId="26" fillId="0" borderId="0" xfId="5" applyFont="1" applyAlignment="1">
      <alignment horizontal="center" vertical="center" wrapText="1"/>
    </xf>
    <xf numFmtId="0" fontId="25" fillId="0" borderId="0" xfId="5" applyFont="1">
      <alignment vertical="center"/>
    </xf>
    <xf numFmtId="0" fontId="26" fillId="0" borderId="0" xfId="5" applyFont="1" applyAlignment="1">
      <alignment horizontal="left" vertical="center" readingOrder="1"/>
    </xf>
    <xf numFmtId="0" fontId="24" fillId="0" borderId="0" xfId="5" applyFont="1">
      <alignment vertical="center"/>
    </xf>
    <xf numFmtId="0" fontId="30" fillId="0" borderId="0" xfId="5" applyFont="1" applyAlignment="1">
      <alignment horizontal="left" vertical="center"/>
    </xf>
    <xf numFmtId="0" fontId="30" fillId="0" borderId="0" xfId="5" applyFont="1" applyAlignment="1">
      <alignment horizontal="justify" vertical="center"/>
    </xf>
    <xf numFmtId="0" fontId="12" fillId="0" borderId="0" xfId="4" applyFont="1">
      <alignment vertical="center"/>
    </xf>
    <xf numFmtId="0" fontId="12" fillId="0" borderId="0" xfId="4" applyFont="1" applyAlignment="1">
      <alignment horizontal="justify" vertical="center"/>
    </xf>
    <xf numFmtId="0" fontId="11" fillId="0" borderId="0" xfId="4" applyFont="1">
      <alignment vertical="center"/>
    </xf>
    <xf numFmtId="178" fontId="24" fillId="0" borderId="0" xfId="5" applyNumberFormat="1" applyFont="1" applyAlignment="1">
      <alignment horizontal="center" vertical="center"/>
    </xf>
    <xf numFmtId="38" fontId="11" fillId="0" borderId="0" xfId="2" applyFont="1">
      <alignment vertical="center"/>
    </xf>
    <xf numFmtId="38" fontId="11" fillId="0" borderId="0" xfId="5" applyNumberFormat="1" applyFont="1">
      <alignment vertical="center"/>
    </xf>
    <xf numFmtId="0" fontId="33" fillId="0" borderId="0" xfId="3" applyFont="1">
      <alignment vertical="center"/>
    </xf>
    <xf numFmtId="178" fontId="12" fillId="0" borderId="0" xfId="3" applyNumberFormat="1" applyFont="1">
      <alignment vertical="center"/>
    </xf>
    <xf numFmtId="0" fontId="12" fillId="0" borderId="0" xfId="4" applyFont="1" applyAlignment="1">
      <alignment vertical="center" shrinkToFit="1"/>
    </xf>
    <xf numFmtId="0" fontId="10" fillId="0" borderId="0" xfId="5" applyFont="1">
      <alignment vertical="center"/>
    </xf>
    <xf numFmtId="0" fontId="34" fillId="0" borderId="0" xfId="0" applyFont="1" applyAlignment="1">
      <alignment horizontal="left" vertical="center" wrapText="1"/>
    </xf>
    <xf numFmtId="0" fontId="15" fillId="0" borderId="55" xfId="0" applyFont="1" applyBorder="1" applyAlignment="1">
      <alignment horizontal="center" vertical="center" shrinkToFit="1"/>
    </xf>
    <xf numFmtId="0" fontId="33" fillId="0" borderId="0" xfId="3" applyFont="1" applyAlignment="1">
      <alignment horizontal="justify" vertical="center"/>
    </xf>
    <xf numFmtId="0" fontId="33" fillId="0" borderId="0" xfId="3" applyFont="1" applyAlignment="1">
      <alignment horizontal="left" vertical="center"/>
    </xf>
    <xf numFmtId="0" fontId="33" fillId="0" borderId="0" xfId="3" applyFont="1" applyAlignment="1">
      <alignment vertical="center" shrinkToFit="1"/>
    </xf>
    <xf numFmtId="0" fontId="33" fillId="0" borderId="0" xfId="3" applyFont="1" applyAlignment="1">
      <alignment vertical="center" wrapText="1"/>
    </xf>
    <xf numFmtId="176" fontId="33" fillId="0" borderId="0" xfId="3" applyNumberFormat="1" applyFont="1" applyAlignment="1">
      <alignment horizontal="right" vertical="center"/>
    </xf>
    <xf numFmtId="0" fontId="33" fillId="0" borderId="0" xfId="3" applyFont="1" applyAlignment="1"/>
    <xf numFmtId="38" fontId="33" fillId="0" borderId="0" xfId="2" applyFont="1" applyBorder="1" applyAlignment="1">
      <alignment horizontal="right"/>
    </xf>
    <xf numFmtId="0" fontId="33" fillId="0" borderId="0" xfId="3" applyFont="1" applyAlignment="1">
      <alignment horizontal="justify" vertical="center" wrapText="1"/>
    </xf>
    <xf numFmtId="0" fontId="9" fillId="0" borderId="0" xfId="4" applyFont="1">
      <alignment vertical="center"/>
    </xf>
    <xf numFmtId="0" fontId="9" fillId="0" borderId="21" xfId="4" applyFont="1" applyBorder="1" applyAlignment="1">
      <alignment horizontal="center" vertical="center" wrapText="1" shrinkToFit="1"/>
    </xf>
    <xf numFmtId="178" fontId="9" fillId="0" borderId="0" xfId="4" applyNumberFormat="1" applyFont="1">
      <alignment vertical="center"/>
    </xf>
    <xf numFmtId="0" fontId="9" fillId="0" borderId="21" xfId="4" applyFont="1" applyBorder="1" applyAlignment="1">
      <alignment horizontal="center" vertical="center" wrapText="1"/>
    </xf>
    <xf numFmtId="0" fontId="32" fillId="0" borderId="15" xfId="4" applyFont="1" applyBorder="1" applyAlignment="1">
      <alignment horizontal="center" vertical="center"/>
    </xf>
    <xf numFmtId="0" fontId="9" fillId="0" borderId="0" xfId="4" applyFont="1" applyAlignment="1">
      <alignment horizontal="left" vertical="center"/>
    </xf>
    <xf numFmtId="0" fontId="9" fillId="0" borderId="21" xfId="4" applyFont="1" applyBorder="1" applyAlignment="1">
      <alignment horizontal="center" vertical="center" shrinkToFit="1"/>
    </xf>
    <xf numFmtId="0" fontId="32" fillId="0" borderId="0" xfId="5" applyFont="1" applyAlignment="1">
      <alignment horizontal="left" vertical="center"/>
    </xf>
    <xf numFmtId="0" fontId="37" fillId="0" borderId="83" xfId="5" applyFont="1" applyBorder="1" applyAlignment="1">
      <alignment horizontal="center" vertical="center"/>
    </xf>
    <xf numFmtId="0" fontId="38" fillId="0" borderId="81" xfId="5" applyFont="1" applyBorder="1" applyAlignment="1">
      <alignment horizontal="left" vertical="center" indent="1"/>
    </xf>
    <xf numFmtId="0" fontId="38" fillId="0" borderId="82" xfId="5" applyFont="1" applyBorder="1" applyAlignment="1">
      <alignment horizontal="left" vertical="center" indent="1"/>
    </xf>
    <xf numFmtId="0" fontId="38" fillId="0" borderId="76" xfId="5" applyFont="1" applyBorder="1" applyAlignment="1">
      <alignment horizontal="left" vertical="center" indent="1"/>
    </xf>
    <xf numFmtId="0" fontId="38" fillId="0" borderId="78" xfId="5" applyFont="1" applyBorder="1" applyAlignment="1">
      <alignment horizontal="left" vertical="center" indent="1"/>
    </xf>
    <xf numFmtId="0" fontId="31" fillId="0" borderId="78" xfId="5" applyFont="1" applyBorder="1" applyAlignment="1">
      <alignment horizontal="left" vertical="center" indent="2"/>
    </xf>
    <xf numFmtId="0" fontId="31" fillId="0" borderId="78" xfId="5" applyFont="1" applyBorder="1">
      <alignment vertical="center"/>
    </xf>
    <xf numFmtId="0" fontId="39" fillId="0" borderId="82" xfId="5" applyFont="1" applyBorder="1" applyAlignment="1">
      <alignment horizontal="left" vertical="center" indent="1"/>
    </xf>
    <xf numFmtId="0" fontId="37" fillId="0" borderId="84" xfId="5" applyFont="1" applyBorder="1" applyAlignment="1">
      <alignment horizontal="center" vertical="center"/>
    </xf>
    <xf numFmtId="38" fontId="9" fillId="0" borderId="77" xfId="2" applyFont="1" applyBorder="1" applyAlignment="1">
      <alignment horizontal="right" vertical="center" indent="1"/>
    </xf>
    <xf numFmtId="38" fontId="9" fillId="0" borderId="79" xfId="2" applyFont="1" applyBorder="1" applyAlignment="1">
      <alignment horizontal="right" vertical="center" indent="1"/>
    </xf>
    <xf numFmtId="38" fontId="9" fillId="0" borderId="79" xfId="2" applyFont="1" applyBorder="1" applyAlignment="1">
      <alignment horizontal="right" vertical="center" indent="1" readingOrder="2"/>
    </xf>
    <xf numFmtId="38" fontId="9" fillId="0" borderId="80" xfId="2" applyFont="1" applyBorder="1" applyAlignment="1">
      <alignment horizontal="right" vertical="center" indent="1" readingOrder="2"/>
    </xf>
    <xf numFmtId="38" fontId="9" fillId="0" borderId="80" xfId="2" applyFont="1" applyBorder="1" applyAlignment="1">
      <alignment horizontal="right" vertical="center" indent="1"/>
    </xf>
    <xf numFmtId="0" fontId="32" fillId="0" borderId="0" xfId="5" applyFont="1">
      <alignment vertical="center"/>
    </xf>
    <xf numFmtId="38" fontId="33" fillId="0" borderId="9" xfId="2" applyFont="1" applyBorder="1" applyAlignment="1">
      <alignment horizontal="right"/>
    </xf>
    <xf numFmtId="38" fontId="33" fillId="0" borderId="10" xfId="2" applyFont="1" applyBorder="1" applyAlignment="1">
      <alignment horizontal="right"/>
    </xf>
    <xf numFmtId="0" fontId="42" fillId="0" borderId="0" xfId="0" applyFont="1">
      <alignment vertical="center"/>
    </xf>
    <xf numFmtId="0" fontId="42" fillId="0" borderId="33" xfId="0" applyFont="1" applyBorder="1" applyAlignment="1">
      <alignment horizontal="center" vertical="center"/>
    </xf>
    <xf numFmtId="0" fontId="42" fillId="0" borderId="34" xfId="0" applyFont="1" applyBorder="1" applyAlignment="1" applyProtection="1">
      <alignment horizontal="center" vertical="center" wrapText="1"/>
      <protection locked="0"/>
    </xf>
    <xf numFmtId="0" fontId="42" fillId="0" borderId="23" xfId="0" applyFont="1" applyBorder="1" applyAlignment="1">
      <alignment horizontal="center" vertical="center"/>
    </xf>
    <xf numFmtId="0" fontId="42" fillId="3" borderId="0" xfId="0" applyFont="1" applyFill="1">
      <alignment vertical="center"/>
    </xf>
    <xf numFmtId="0" fontId="42" fillId="0" borderId="22" xfId="0" applyFont="1" applyBorder="1" applyAlignment="1">
      <alignment horizontal="center" vertical="center"/>
    </xf>
    <xf numFmtId="0" fontId="42" fillId="0" borderId="1" xfId="0" applyFont="1" applyBorder="1" applyAlignment="1">
      <alignment horizontal="left" vertical="center"/>
    </xf>
    <xf numFmtId="0" fontId="42" fillId="0" borderId="1" xfId="0" applyFont="1" applyBorder="1">
      <alignment vertical="center"/>
    </xf>
    <xf numFmtId="0" fontId="44" fillId="0" borderId="0" xfId="0" applyFont="1" applyAlignment="1">
      <alignment horizontal="left"/>
    </xf>
    <xf numFmtId="0" fontId="42" fillId="0" borderId="0" xfId="0" applyFont="1" applyAlignment="1" applyProtection="1">
      <alignment vertical="center" shrinkToFit="1"/>
      <protection locked="0"/>
    </xf>
    <xf numFmtId="0" fontId="42" fillId="0" borderId="0" xfId="0" applyFont="1" applyAlignment="1">
      <alignment vertical="center" wrapText="1"/>
    </xf>
    <xf numFmtId="0" fontId="42" fillId="0" borderId="15" xfId="0" applyFont="1" applyBorder="1" applyAlignment="1" applyProtection="1">
      <protection locked="0"/>
    </xf>
    <xf numFmtId="0" fontId="42" fillId="0" borderId="0" xfId="0" applyFont="1" applyAlignment="1" applyProtection="1">
      <protection locked="0"/>
    </xf>
    <xf numFmtId="0" fontId="42" fillId="0" borderId="1" xfId="0" applyFont="1" applyBorder="1" applyProtection="1">
      <alignment vertical="center"/>
      <protection locked="0"/>
    </xf>
    <xf numFmtId="0" fontId="42" fillId="0" borderId="0" xfId="0" applyFont="1" applyProtection="1">
      <alignment vertical="center"/>
      <protection locked="0"/>
    </xf>
    <xf numFmtId="14" fontId="42" fillId="0" borderId="0" xfId="0" applyNumberFormat="1" applyFont="1" applyProtection="1">
      <alignment vertical="center"/>
      <protection locked="0"/>
    </xf>
    <xf numFmtId="178" fontId="42" fillId="0" borderId="0" xfId="0" applyNumberFormat="1" applyFont="1" applyProtection="1">
      <alignment vertical="center"/>
      <protection locked="0"/>
    </xf>
    <xf numFmtId="0" fontId="42" fillId="0" borderId="0" xfId="0" applyFont="1" applyAlignment="1" applyProtection="1">
      <alignment horizontal="left"/>
      <protection locked="0"/>
    </xf>
    <xf numFmtId="0" fontId="42" fillId="0" borderId="0" xfId="0" applyFont="1" applyAlignment="1">
      <alignment horizontal="right" vertical="center"/>
    </xf>
    <xf numFmtId="0" fontId="42" fillId="0" borderId="0" xfId="0" applyFont="1" applyAlignment="1">
      <alignment horizontal="left" vertical="center" wrapText="1" shrinkToFit="1"/>
    </xf>
    <xf numFmtId="0" fontId="42" fillId="0" borderId="0" xfId="0" applyFont="1" applyAlignment="1">
      <alignment horizontal="center" vertical="center"/>
    </xf>
    <xf numFmtId="0" fontId="42" fillId="0" borderId="15" xfId="0" applyFont="1" applyBorder="1" applyAlignment="1" applyProtection="1">
      <alignment horizontal="center" vertical="center"/>
      <protection locked="0"/>
    </xf>
    <xf numFmtId="0" fontId="42" fillId="0" borderId="85" xfId="0" applyFont="1" applyBorder="1" applyAlignment="1">
      <alignment horizontal="left" vertical="center" wrapText="1" shrinkToFit="1"/>
    </xf>
    <xf numFmtId="0" fontId="48" fillId="0" borderId="0" xfId="3" applyFont="1">
      <alignment vertical="center"/>
    </xf>
    <xf numFmtId="0" fontId="48" fillId="0" borderId="0" xfId="0" applyFont="1">
      <alignment vertical="center"/>
    </xf>
    <xf numFmtId="0" fontId="42" fillId="0" borderId="87" xfId="0" applyFont="1" applyBorder="1" applyAlignment="1" applyProtection="1">
      <alignment horizontal="center" vertical="center"/>
      <protection locked="0"/>
    </xf>
    <xf numFmtId="0" fontId="42" fillId="0" borderId="87" xfId="0" applyFont="1" applyBorder="1" applyAlignment="1" applyProtection="1">
      <alignment horizontal="left" vertical="center"/>
      <protection locked="0"/>
    </xf>
    <xf numFmtId="0" fontId="42" fillId="0" borderId="88" xfId="0" applyFont="1" applyBorder="1" applyAlignment="1" applyProtection="1">
      <alignment horizontal="center" vertical="center"/>
      <protection locked="0"/>
    </xf>
    <xf numFmtId="0" fontId="42" fillId="0" borderId="61" xfId="0" applyFont="1" applyBorder="1" applyAlignment="1" applyProtection="1">
      <alignment horizontal="left" vertical="center" wrapText="1"/>
      <protection locked="0"/>
    </xf>
    <xf numFmtId="0" fontId="49" fillId="0" borderId="0" xfId="3" applyFont="1">
      <alignment vertical="center"/>
    </xf>
    <xf numFmtId="0" fontId="42" fillId="0" borderId="34" xfId="0" applyFont="1" applyBorder="1" applyAlignment="1">
      <alignment horizontal="center" vertical="center"/>
    </xf>
    <xf numFmtId="0" fontId="44" fillId="0" borderId="34" xfId="0" applyFont="1" applyBorder="1" applyAlignment="1">
      <alignment horizontal="center" vertical="center"/>
    </xf>
    <xf numFmtId="0" fontId="42" fillId="0" borderId="16" xfId="0" applyFont="1" applyBorder="1" applyAlignment="1">
      <alignment horizontal="left" vertical="center"/>
    </xf>
    <xf numFmtId="0" fontId="44" fillId="0" borderId="16" xfId="0" applyFont="1" applyBorder="1" applyAlignment="1">
      <alignment horizontal="left" vertical="center"/>
    </xf>
    <xf numFmtId="0" fontId="50" fillId="0" borderId="49" xfId="0" applyFont="1" applyBorder="1">
      <alignment vertical="center"/>
    </xf>
    <xf numFmtId="0" fontId="44" fillId="0" borderId="1" xfId="0" applyFont="1" applyBorder="1" applyAlignment="1">
      <alignment horizontal="left" vertical="center"/>
    </xf>
    <xf numFmtId="0" fontId="44" fillId="0" borderId="1" xfId="0" applyFont="1" applyBorder="1">
      <alignment vertical="center"/>
    </xf>
    <xf numFmtId="0" fontId="42" fillId="0" borderId="75" xfId="0" applyFont="1" applyBorder="1" applyAlignment="1">
      <alignment horizontal="left" vertical="center" wrapText="1"/>
    </xf>
    <xf numFmtId="0" fontId="44" fillId="0" borderId="75" xfId="0" applyFont="1" applyBorder="1" applyAlignment="1">
      <alignment horizontal="left" vertical="center" wrapText="1"/>
    </xf>
    <xf numFmtId="0" fontId="50" fillId="0" borderId="50" xfId="0" applyFont="1" applyBorder="1">
      <alignment vertical="center"/>
    </xf>
    <xf numFmtId="0" fontId="42" fillId="0" borderId="0" xfId="0" applyFont="1" applyAlignment="1">
      <alignment horizontal="left" vertical="center" wrapText="1"/>
    </xf>
    <xf numFmtId="0" fontId="44" fillId="0" borderId="0" xfId="0" applyFont="1" applyAlignment="1">
      <alignment horizontal="left" vertical="center" wrapText="1"/>
    </xf>
    <xf numFmtId="0" fontId="50" fillId="0" borderId="51" xfId="0" applyFont="1" applyBorder="1">
      <alignment vertical="center"/>
    </xf>
    <xf numFmtId="0" fontId="50" fillId="0" borderId="59" xfId="0" applyFont="1" applyBorder="1">
      <alignment vertical="center"/>
    </xf>
    <xf numFmtId="0" fontId="50" fillId="0" borderId="0" xfId="0" applyFont="1">
      <alignment vertical="center"/>
    </xf>
    <xf numFmtId="0" fontId="44" fillId="0" borderId="87" xfId="0" applyFont="1" applyBorder="1" applyAlignment="1" applyProtection="1">
      <alignment horizontal="center" vertical="center"/>
      <protection locked="0"/>
    </xf>
    <xf numFmtId="0" fontId="44" fillId="0" borderId="87" xfId="0" applyFont="1" applyBorder="1" applyAlignment="1" applyProtection="1">
      <alignment horizontal="left" vertical="center"/>
      <protection locked="0"/>
    </xf>
    <xf numFmtId="0" fontId="44" fillId="0" borderId="87" xfId="0" applyFont="1" applyBorder="1" applyAlignment="1" applyProtection="1">
      <alignment horizontal="left" vertical="center" shrinkToFit="1"/>
      <protection locked="0"/>
    </xf>
    <xf numFmtId="0" fontId="50" fillId="0" borderId="0" xfId="0" applyFont="1" applyProtection="1">
      <alignment vertical="center"/>
      <protection locked="0"/>
    </xf>
    <xf numFmtId="0" fontId="42" fillId="0" borderId="60" xfId="0" applyFont="1" applyBorder="1" applyAlignment="1" applyProtection="1">
      <alignment horizontal="center" vertical="center"/>
      <protection locked="0"/>
    </xf>
    <xf numFmtId="0" fontId="42" fillId="0" borderId="61" xfId="0" applyFont="1" applyBorder="1" applyAlignment="1" applyProtection="1">
      <alignment horizontal="left" vertical="center"/>
      <protection locked="0"/>
    </xf>
    <xf numFmtId="0" fontId="42" fillId="0" borderId="0" xfId="0" applyFont="1" applyAlignment="1" applyProtection="1">
      <alignment horizontal="left" vertical="center"/>
      <protection locked="0"/>
    </xf>
    <xf numFmtId="0" fontId="50" fillId="0" borderId="0" xfId="0" applyFont="1" applyAlignment="1" applyProtection="1">
      <alignment horizontal="left" vertical="center"/>
      <protection locked="0"/>
    </xf>
    <xf numFmtId="0" fontId="43" fillId="0" borderId="63" xfId="0" applyFont="1" applyBorder="1" applyAlignment="1" applyProtection="1">
      <alignment horizontal="center" vertical="center"/>
      <protection locked="0"/>
    </xf>
    <xf numFmtId="0" fontId="42" fillId="0" borderId="67" xfId="0" applyFont="1" applyBorder="1" applyAlignment="1" applyProtection="1">
      <alignment horizontal="center" vertical="center" wrapText="1"/>
      <protection locked="0"/>
    </xf>
    <xf numFmtId="0" fontId="43" fillId="0" borderId="16" xfId="0" applyFont="1" applyBorder="1" applyProtection="1">
      <alignment vertical="center"/>
      <protection locked="0"/>
    </xf>
    <xf numFmtId="0" fontId="42" fillId="0" borderId="16" xfId="0" applyFont="1" applyBorder="1" applyProtection="1">
      <alignment vertical="center"/>
      <protection locked="0"/>
    </xf>
    <xf numFmtId="38" fontId="50" fillId="0" borderId="0" xfId="2" applyFont="1" applyFill="1" applyBorder="1" applyAlignment="1" applyProtection="1">
      <alignment horizontal="left" vertical="center"/>
      <protection locked="0"/>
    </xf>
    <xf numFmtId="0" fontId="50" fillId="2" borderId="39" xfId="0" applyFont="1" applyFill="1" applyBorder="1" applyAlignment="1" applyProtection="1">
      <alignment horizontal="center" vertical="center"/>
      <protection locked="0"/>
    </xf>
    <xf numFmtId="0" fontId="42" fillId="0" borderId="37" xfId="0" applyFont="1" applyBorder="1" applyProtection="1">
      <alignment vertical="center"/>
      <protection locked="0"/>
    </xf>
    <xf numFmtId="0" fontId="42" fillId="0" borderId="20" xfId="0" applyFont="1" applyBorder="1" applyProtection="1">
      <alignment vertical="center"/>
      <protection locked="0"/>
    </xf>
    <xf numFmtId="0" fontId="50" fillId="0" borderId="53" xfId="0" applyFont="1" applyBorder="1">
      <alignment vertical="center"/>
    </xf>
    <xf numFmtId="0" fontId="42" fillId="0" borderId="0" xfId="0" applyFont="1" applyAlignment="1">
      <alignment horizontal="left" vertical="center"/>
    </xf>
    <xf numFmtId="0" fontId="45" fillId="2" borderId="17" xfId="0" applyFont="1" applyFill="1" applyBorder="1">
      <alignment vertical="center"/>
    </xf>
    <xf numFmtId="0" fontId="46" fillId="4" borderId="21" xfId="0" applyFont="1" applyFill="1" applyBorder="1" applyAlignment="1">
      <alignment horizontal="center" vertical="center"/>
    </xf>
    <xf numFmtId="0" fontId="45" fillId="2" borderId="13" xfId="0" applyFont="1" applyFill="1" applyBorder="1">
      <alignment vertical="center"/>
    </xf>
    <xf numFmtId="0" fontId="45" fillId="2" borderId="0" xfId="0" applyFont="1" applyFill="1">
      <alignment vertical="center"/>
    </xf>
    <xf numFmtId="0" fontId="50" fillId="0" borderId="48" xfId="0" applyFont="1" applyBorder="1">
      <alignment vertical="center"/>
    </xf>
    <xf numFmtId="0" fontId="50" fillId="2" borderId="40" xfId="0" applyFont="1" applyFill="1" applyBorder="1" applyAlignment="1" applyProtection="1">
      <alignment horizontal="center" vertical="center"/>
      <protection locked="0"/>
    </xf>
    <xf numFmtId="38" fontId="42" fillId="0" borderId="20" xfId="2" applyFont="1" applyFill="1" applyBorder="1" applyAlignment="1" applyProtection="1">
      <alignment vertical="center"/>
    </xf>
    <xf numFmtId="38" fontId="43" fillId="0" borderId="14" xfId="2" applyFont="1" applyFill="1" applyBorder="1" applyAlignment="1" applyProtection="1">
      <alignment horizontal="right" vertical="center"/>
    </xf>
    <xf numFmtId="38" fontId="42" fillId="0" borderId="31" xfId="2" applyFont="1" applyFill="1" applyBorder="1" applyAlignment="1" applyProtection="1">
      <alignment horizontal="right" vertical="center"/>
    </xf>
    <xf numFmtId="0" fontId="42" fillId="0" borderId="86" xfId="0" applyFont="1" applyBorder="1" applyAlignment="1" applyProtection="1">
      <alignment horizontal="center" vertical="center"/>
      <protection locked="0"/>
    </xf>
    <xf numFmtId="178" fontId="42" fillId="0" borderId="87" xfId="0" applyNumberFormat="1" applyFont="1" applyBorder="1" applyAlignment="1" applyProtection="1">
      <alignment horizontal="left" vertical="center"/>
      <protection locked="0"/>
    </xf>
    <xf numFmtId="0" fontId="42" fillId="0" borderId="87" xfId="0" applyFont="1" applyBorder="1" applyAlignment="1" applyProtection="1">
      <alignment horizontal="left" vertical="center" wrapText="1" shrinkToFit="1"/>
      <protection locked="0"/>
    </xf>
    <xf numFmtId="178" fontId="42" fillId="0" borderId="88" xfId="0" applyNumberFormat="1" applyFont="1" applyBorder="1" applyAlignment="1" applyProtection="1">
      <alignment horizontal="left" vertical="center"/>
      <protection locked="0"/>
    </xf>
    <xf numFmtId="0" fontId="42" fillId="0" borderId="62" xfId="0" applyFont="1" applyBorder="1" applyAlignment="1" applyProtection="1">
      <alignment horizontal="left" vertical="center"/>
      <protection locked="0"/>
    </xf>
    <xf numFmtId="38" fontId="42" fillId="0" borderId="16" xfId="2" applyFont="1" applyFill="1" applyBorder="1" applyAlignment="1" applyProtection="1">
      <alignment vertical="center"/>
      <protection locked="0"/>
    </xf>
    <xf numFmtId="38" fontId="42" fillId="0" borderId="1" xfId="2" applyFont="1" applyFill="1" applyBorder="1" applyAlignment="1" applyProtection="1">
      <alignment vertical="center"/>
      <protection locked="0"/>
    </xf>
    <xf numFmtId="38" fontId="43" fillId="0" borderId="24" xfId="2" applyFont="1" applyFill="1" applyBorder="1" applyAlignment="1" applyProtection="1">
      <alignment horizontal="right" vertical="center"/>
      <protection locked="0"/>
    </xf>
    <xf numFmtId="38" fontId="43" fillId="0" borderId="58" xfId="2" applyFont="1" applyFill="1" applyBorder="1" applyAlignment="1" applyProtection="1">
      <alignment horizontal="right" vertical="center"/>
      <protection locked="0"/>
    </xf>
    <xf numFmtId="0" fontId="42" fillId="0" borderId="6" xfId="0" applyFont="1" applyBorder="1" applyAlignment="1" applyProtection="1">
      <alignment horizontal="center" vertical="center"/>
      <protection locked="0"/>
    </xf>
    <xf numFmtId="0" fontId="42" fillId="0" borderId="69" xfId="0" applyFont="1" applyBorder="1" applyAlignment="1" applyProtection="1">
      <alignment horizontal="center" vertical="center"/>
      <protection locked="0"/>
    </xf>
    <xf numFmtId="0" fontId="42" fillId="0" borderId="11" xfId="0" applyFont="1" applyBorder="1" applyAlignment="1">
      <alignment vertical="center" wrapText="1"/>
    </xf>
    <xf numFmtId="0" fontId="44" fillId="0" borderId="87" xfId="0" applyFont="1" applyBorder="1" applyAlignment="1" applyProtection="1">
      <alignment horizontal="left" vertical="center" wrapText="1"/>
      <protection locked="0"/>
    </xf>
    <xf numFmtId="0" fontId="56" fillId="6" borderId="0" xfId="6" applyFont="1" applyFill="1">
      <alignment vertical="center"/>
    </xf>
    <xf numFmtId="0" fontId="42" fillId="7" borderId="0" xfId="0" applyFont="1" applyFill="1" applyAlignment="1" applyProtection="1">
      <alignment horizontal="left" vertical="center"/>
      <protection locked="0"/>
    </xf>
    <xf numFmtId="0" fontId="44" fillId="0" borderId="1" xfId="0" applyFont="1" applyBorder="1" applyAlignment="1">
      <alignment horizontal="left" vertical="center" wrapText="1" shrinkToFit="1"/>
    </xf>
    <xf numFmtId="0" fontId="43" fillId="0" borderId="1" xfId="0" applyFont="1" applyBorder="1" applyAlignment="1" applyProtection="1">
      <alignment horizontal="left" vertical="center"/>
      <protection locked="0"/>
    </xf>
    <xf numFmtId="0" fontId="33" fillId="0" borderId="10" xfId="3" applyFont="1" applyBorder="1" applyAlignment="1">
      <alignment horizontal="left" vertical="center" shrinkToFit="1"/>
    </xf>
    <xf numFmtId="0" fontId="42" fillId="0" borderId="20" xfId="0" applyFont="1" applyBorder="1" applyAlignment="1">
      <alignment horizontal="left" vertical="center" wrapText="1"/>
    </xf>
    <xf numFmtId="0" fontId="44" fillId="0" borderId="20" xfId="0" applyFont="1" applyBorder="1" applyAlignment="1">
      <alignment horizontal="left" vertical="center" wrapText="1"/>
    </xf>
    <xf numFmtId="0" fontId="42" fillId="0" borderId="1" xfId="0" applyFont="1" applyBorder="1" applyAlignment="1">
      <alignment horizontal="left" vertical="center" wrapText="1"/>
    </xf>
    <xf numFmtId="0" fontId="44" fillId="0" borderId="1" xfId="0" applyFont="1" applyBorder="1" applyAlignment="1">
      <alignment horizontal="left" vertical="center" wrapText="1"/>
    </xf>
    <xf numFmtId="0" fontId="42" fillId="0" borderId="60" xfId="0" applyFont="1" applyBorder="1" applyAlignment="1">
      <alignment horizontal="center" vertical="center"/>
    </xf>
    <xf numFmtId="0" fontId="16" fillId="0" borderId="0" xfId="0" applyFont="1" applyAlignment="1" applyProtection="1">
      <alignment horizontal="center" vertical="center"/>
      <protection locked="0"/>
    </xf>
    <xf numFmtId="0" fontId="42" fillId="0" borderId="23" xfId="0" applyFont="1" applyBorder="1" applyAlignment="1" applyProtection="1">
      <alignment horizontal="center" vertical="center"/>
      <protection locked="0"/>
    </xf>
    <xf numFmtId="0" fontId="43" fillId="0" borderId="1" xfId="0" applyFont="1" applyBorder="1" applyAlignment="1" applyProtection="1">
      <alignment horizontal="left" vertical="center" wrapText="1"/>
      <protection locked="0"/>
    </xf>
    <xf numFmtId="38" fontId="33" fillId="0" borderId="0" xfId="2" quotePrefix="1" applyFont="1" applyBorder="1" applyAlignment="1">
      <alignment vertical="center" wrapText="1" shrinkToFit="1"/>
    </xf>
    <xf numFmtId="177" fontId="33" fillId="0" borderId="0" xfId="3" applyNumberFormat="1" applyFont="1" applyAlignment="1">
      <alignment vertical="center" wrapText="1" shrinkToFit="1"/>
    </xf>
    <xf numFmtId="0" fontId="16" fillId="0" borderId="9" xfId="7" applyFont="1" applyBorder="1" applyAlignment="1">
      <alignment horizontal="center" vertical="center"/>
    </xf>
    <xf numFmtId="0" fontId="21" fillId="0" borderId="9" xfId="7" applyFont="1" applyBorder="1" applyAlignment="1">
      <alignment horizontal="right" vertical="center" shrinkToFit="1"/>
    </xf>
    <xf numFmtId="0" fontId="21" fillId="0" borderId="9" xfId="7" applyFont="1" applyBorder="1" applyAlignment="1">
      <alignment vertical="center" shrinkToFit="1"/>
    </xf>
    <xf numFmtId="0" fontId="17" fillId="0" borderId="9" xfId="0" applyFont="1" applyBorder="1">
      <alignment vertical="center"/>
    </xf>
    <xf numFmtId="0" fontId="15" fillId="0" borderId="63" xfId="0" applyFont="1" applyBorder="1" applyAlignment="1">
      <alignment horizontal="center" vertical="center"/>
    </xf>
    <xf numFmtId="0" fontId="15" fillId="0" borderId="94" xfId="0" applyFont="1" applyBorder="1" applyAlignment="1">
      <alignment horizontal="center" vertical="center"/>
    </xf>
    <xf numFmtId="0" fontId="14" fillId="0" borderId="96" xfId="0" applyFont="1" applyBorder="1">
      <alignment vertical="center"/>
    </xf>
    <xf numFmtId="0" fontId="14" fillId="0" borderId="92" xfId="0" applyFont="1" applyBorder="1">
      <alignment vertical="center"/>
    </xf>
    <xf numFmtId="0" fontId="14" fillId="0" borderId="93" xfId="0" applyFont="1" applyBorder="1">
      <alignment vertical="center"/>
    </xf>
    <xf numFmtId="0" fontId="15" fillId="0" borderId="97" xfId="0" applyFont="1" applyBorder="1" applyAlignment="1">
      <alignment horizontal="center" vertical="center" shrinkToFit="1"/>
    </xf>
    <xf numFmtId="0" fontId="32" fillId="0" borderId="15" xfId="4" applyFont="1" applyBorder="1" applyAlignment="1">
      <alignment horizontal="distributed" vertical="center" shrinkToFit="1"/>
    </xf>
    <xf numFmtId="0" fontId="32" fillId="0" borderId="30" xfId="4" applyFont="1" applyBorder="1" applyAlignment="1">
      <alignment horizontal="distributed" vertical="center" shrinkToFit="1"/>
    </xf>
    <xf numFmtId="0" fontId="33" fillId="0" borderId="9" xfId="3" applyFont="1" applyBorder="1" applyAlignment="1">
      <alignment horizontal="distributed" vertical="center" indent="1"/>
    </xf>
    <xf numFmtId="0" fontId="33" fillId="0" borderId="10" xfId="3" applyFont="1" applyBorder="1" applyAlignment="1">
      <alignment horizontal="distributed" vertical="center" indent="1"/>
    </xf>
    <xf numFmtId="178" fontId="43" fillId="0" borderId="16" xfId="0" applyNumberFormat="1" applyFont="1" applyBorder="1" applyAlignment="1" applyProtection="1">
      <alignment horizontal="left" vertical="center" shrinkToFit="1"/>
      <protection locked="0"/>
    </xf>
    <xf numFmtId="0" fontId="43" fillId="0" borderId="1" xfId="0" applyFont="1" applyBorder="1" applyAlignment="1" applyProtection="1">
      <alignment horizontal="left" vertical="center" shrinkToFit="1"/>
      <protection locked="0"/>
    </xf>
    <xf numFmtId="179" fontId="43" fillId="0" borderId="1" xfId="2" applyNumberFormat="1" applyFont="1" applyBorder="1" applyAlignment="1" applyProtection="1">
      <alignment horizontal="left" vertical="center"/>
      <protection locked="0"/>
    </xf>
    <xf numFmtId="0" fontId="43" fillId="0" borderId="1" xfId="0" applyFont="1" applyBorder="1" applyAlignment="1" applyProtection="1">
      <alignment vertical="center" shrinkToFit="1"/>
      <protection locked="0"/>
    </xf>
    <xf numFmtId="49" fontId="61" fillId="0" borderId="1" xfId="8" applyNumberFormat="1" applyFont="1" applyBorder="1" applyProtection="1">
      <alignment vertical="center"/>
      <protection locked="0"/>
    </xf>
    <xf numFmtId="49" fontId="61" fillId="0" borderId="20" xfId="8" applyNumberFormat="1" applyFont="1" applyBorder="1" applyProtection="1">
      <alignment vertical="center"/>
      <protection locked="0"/>
    </xf>
    <xf numFmtId="0" fontId="43" fillId="0" borderId="1" xfId="0" applyFont="1" applyBorder="1" applyProtection="1">
      <alignment vertical="center"/>
      <protection locked="0"/>
    </xf>
    <xf numFmtId="0" fontId="42" fillId="0" borderId="16" xfId="0" applyFont="1" applyBorder="1" applyAlignment="1" applyProtection="1">
      <alignment horizontal="left" vertical="center"/>
      <protection locked="0"/>
    </xf>
    <xf numFmtId="0" fontId="42" fillId="0" borderId="88" xfId="0" applyFont="1" applyBorder="1">
      <alignment vertical="center"/>
    </xf>
    <xf numFmtId="0" fontId="54" fillId="5" borderId="0" xfId="6" applyFont="1" applyFill="1" applyAlignment="1">
      <alignment horizontal="center" vertical="center"/>
    </xf>
    <xf numFmtId="0" fontId="42" fillId="0" borderId="39" xfId="0" applyFont="1" applyBorder="1" applyAlignment="1">
      <alignment horizontal="center" vertical="center"/>
    </xf>
    <xf numFmtId="0" fontId="47" fillId="2" borderId="0" xfId="3" applyFont="1" applyFill="1" applyAlignment="1">
      <alignment horizontal="left" vertical="center"/>
    </xf>
    <xf numFmtId="0" fontId="45" fillId="2" borderId="38" xfId="0" applyFont="1" applyFill="1" applyBorder="1" applyAlignment="1">
      <alignment horizontal="left" vertical="center"/>
    </xf>
    <xf numFmtId="0" fontId="45" fillId="2" borderId="39" xfId="0" applyFont="1" applyFill="1" applyBorder="1" applyAlignment="1">
      <alignment horizontal="left" vertical="center"/>
    </xf>
    <xf numFmtId="0" fontId="45" fillId="2" borderId="40" xfId="0" applyFont="1" applyFill="1" applyBorder="1" applyAlignment="1">
      <alignment horizontal="left" vertical="center"/>
    </xf>
    <xf numFmtId="0" fontId="45" fillId="2" borderId="64" xfId="0" applyFont="1" applyFill="1" applyBorder="1" applyAlignment="1" applyProtection="1">
      <alignment horizontal="left" vertical="center"/>
      <protection locked="0"/>
    </xf>
    <xf numFmtId="0" fontId="45" fillId="2" borderId="65" xfId="0" applyFont="1" applyFill="1" applyBorder="1" applyAlignment="1" applyProtection="1">
      <alignment horizontal="left" vertical="center"/>
      <protection locked="0"/>
    </xf>
    <xf numFmtId="0" fontId="45" fillId="2" borderId="55" xfId="0" applyFont="1" applyFill="1" applyBorder="1" applyAlignment="1" applyProtection="1">
      <alignment horizontal="left" vertical="center"/>
      <protection locked="0"/>
    </xf>
    <xf numFmtId="0" fontId="45" fillId="2" borderId="89" xfId="0" applyFont="1" applyFill="1" applyBorder="1" applyAlignment="1">
      <alignment horizontal="left" vertical="center"/>
    </xf>
    <xf numFmtId="0" fontId="45" fillId="2" borderId="90" xfId="0" applyFont="1" applyFill="1" applyBorder="1" applyAlignment="1">
      <alignment horizontal="left" vertical="center"/>
    </xf>
    <xf numFmtId="0" fontId="45" fillId="2" borderId="91" xfId="0" applyFont="1" applyFill="1" applyBorder="1" applyAlignment="1">
      <alignment horizontal="left" vertical="center"/>
    </xf>
    <xf numFmtId="0" fontId="45" fillId="2" borderId="7" xfId="0" applyFont="1" applyFill="1" applyBorder="1" applyAlignment="1">
      <alignment horizontal="left" vertical="center"/>
    </xf>
    <xf numFmtId="0" fontId="45" fillId="2" borderId="19" xfId="0" applyFont="1" applyFill="1" applyBorder="1" applyAlignment="1">
      <alignment horizontal="left" vertical="center"/>
    </xf>
    <xf numFmtId="0" fontId="45" fillId="2" borderId="45" xfId="0" applyFont="1" applyFill="1" applyBorder="1" applyAlignment="1">
      <alignment horizontal="left" vertical="center"/>
    </xf>
    <xf numFmtId="0" fontId="42" fillId="0" borderId="20" xfId="0" applyFont="1" applyBorder="1" applyAlignment="1">
      <alignment horizontal="left" vertical="center" shrinkToFit="1"/>
    </xf>
    <xf numFmtId="0" fontId="42" fillId="0" borderId="14" xfId="0" applyFont="1" applyBorder="1" applyAlignment="1">
      <alignment horizontal="left" vertical="center" shrinkToFit="1"/>
    </xf>
    <xf numFmtId="0" fontId="43" fillId="0" borderId="68" xfId="0" applyFont="1" applyBorder="1" applyAlignment="1" applyProtection="1">
      <alignment horizontal="center" vertical="center"/>
      <protection locked="0"/>
    </xf>
    <xf numFmtId="0" fontId="43" fillId="0" borderId="66" xfId="0" applyFont="1" applyBorder="1" applyAlignment="1" applyProtection="1">
      <alignment horizontal="center" vertical="center"/>
      <protection locked="0"/>
    </xf>
    <xf numFmtId="0" fontId="42" fillId="0" borderId="8" xfId="0" applyFont="1" applyBorder="1" applyAlignment="1">
      <alignment horizontal="left" vertical="center" shrinkToFit="1"/>
    </xf>
    <xf numFmtId="0" fontId="42" fillId="0" borderId="2" xfId="0" applyFont="1" applyBorder="1" applyAlignment="1">
      <alignment horizontal="left" vertical="center" shrinkToFit="1"/>
    </xf>
    <xf numFmtId="0" fontId="42" fillId="0" borderId="41" xfId="0" applyFont="1" applyBorder="1" applyAlignment="1">
      <alignment horizontal="left" vertical="center" shrinkToFit="1"/>
    </xf>
    <xf numFmtId="0" fontId="53" fillId="0" borderId="0" xfId="0" applyFont="1" applyAlignment="1">
      <alignment horizontal="left" vertical="center" wrapText="1"/>
    </xf>
    <xf numFmtId="0" fontId="42" fillId="0" borderId="8" xfId="0" applyFont="1" applyBorder="1" applyAlignment="1">
      <alignment horizontal="left" vertical="center" wrapText="1" shrinkToFit="1"/>
    </xf>
    <xf numFmtId="0" fontId="42" fillId="0" borderId="2" xfId="0" applyFont="1" applyBorder="1" applyAlignment="1">
      <alignment horizontal="left" vertical="center" wrapText="1" shrinkToFit="1"/>
    </xf>
    <xf numFmtId="0" fontId="42" fillId="0" borderId="41" xfId="0" applyFont="1" applyBorder="1" applyAlignment="1">
      <alignment horizontal="left" vertical="center" wrapText="1" shrinkToFit="1"/>
    </xf>
    <xf numFmtId="0" fontId="42" fillId="0" borderId="34" xfId="0" applyFont="1" applyBorder="1" applyAlignment="1">
      <alignment horizontal="center" vertical="center"/>
    </xf>
    <xf numFmtId="0" fontId="42" fillId="0" borderId="35" xfId="0" applyFont="1" applyBorder="1" applyAlignment="1">
      <alignment horizontal="center" vertical="center"/>
    </xf>
    <xf numFmtId="0" fontId="42" fillId="0" borderId="16" xfId="0" applyFont="1" applyBorder="1" applyAlignment="1">
      <alignment vertical="center" wrapText="1"/>
    </xf>
    <xf numFmtId="0" fontId="42" fillId="0" borderId="24" xfId="0" applyFont="1" applyBorder="1" applyAlignment="1">
      <alignment vertical="center" wrapText="1"/>
    </xf>
    <xf numFmtId="0" fontId="41" fillId="2" borderId="0" xfId="0" applyFont="1" applyFill="1" applyAlignment="1" applyProtection="1">
      <alignment horizontal="center" vertical="center"/>
      <protection locked="0"/>
    </xf>
    <xf numFmtId="0" fontId="52" fillId="0" borderId="30" xfId="0" applyFont="1" applyBorder="1" applyAlignment="1">
      <alignment horizontal="center" vertical="center"/>
    </xf>
    <xf numFmtId="0" fontId="52" fillId="0" borderId="11" xfId="0" applyFont="1" applyBorder="1" applyAlignment="1">
      <alignment horizontal="center" vertical="center"/>
    </xf>
    <xf numFmtId="0" fontId="52" fillId="0" borderId="31" xfId="0" applyFont="1" applyBorder="1" applyAlignment="1">
      <alignment horizontal="center" vertical="center"/>
    </xf>
    <xf numFmtId="0" fontId="50" fillId="2" borderId="38" xfId="0" applyFont="1" applyFill="1" applyBorder="1" applyAlignment="1">
      <alignment horizontal="center" vertical="center"/>
    </xf>
    <xf numFmtId="0" fontId="50" fillId="2" borderId="39" xfId="0" applyFont="1" applyFill="1" applyBorder="1" applyAlignment="1">
      <alignment horizontal="center" vertical="center"/>
    </xf>
    <xf numFmtId="0" fontId="50" fillId="2" borderId="40" xfId="0" applyFont="1" applyFill="1" applyBorder="1" applyAlignment="1">
      <alignment horizontal="center" vertical="center"/>
    </xf>
    <xf numFmtId="0" fontId="42" fillId="0" borderId="93" xfId="0" applyFont="1" applyBorder="1" applyAlignment="1">
      <alignment horizontal="left" vertical="center" wrapText="1" shrinkToFit="1"/>
    </xf>
    <xf numFmtId="0" fontId="42" fillId="0" borderId="9" xfId="0" applyFont="1" applyBorder="1" applyAlignment="1">
      <alignment horizontal="left" vertical="center" wrapText="1" shrinkToFit="1"/>
    </xf>
    <xf numFmtId="0" fontId="42" fillId="0" borderId="29" xfId="0" applyFont="1" applyBorder="1" applyAlignment="1">
      <alignment horizontal="left" vertical="center" wrapText="1" shrinkToFit="1"/>
    </xf>
    <xf numFmtId="0" fontId="42" fillId="0" borderId="42" xfId="0" applyFont="1" applyBorder="1" applyAlignment="1">
      <alignment horizontal="left" vertical="center" wrapText="1" shrinkToFit="1"/>
    </xf>
    <xf numFmtId="0" fontId="42" fillId="0" borderId="43" xfId="0" applyFont="1" applyBorder="1" applyAlignment="1">
      <alignment horizontal="left" vertical="center" wrapText="1" shrinkToFit="1"/>
    </xf>
    <xf numFmtId="0" fontId="42" fillId="0" borderId="44" xfId="0" applyFont="1" applyBorder="1" applyAlignment="1">
      <alignment horizontal="left" vertical="center" wrapText="1" shrinkToFit="1"/>
    </xf>
    <xf numFmtId="0" fontId="42" fillId="0" borderId="1" xfId="0" applyFont="1" applyBorder="1" applyAlignment="1">
      <alignment horizontal="left" vertical="center" shrinkToFit="1"/>
    </xf>
    <xf numFmtId="0" fontId="42" fillId="0" borderId="58" xfId="0" applyFont="1" applyBorder="1" applyAlignment="1">
      <alignment horizontal="left" vertical="center" shrinkToFit="1"/>
    </xf>
    <xf numFmtId="0" fontId="42" fillId="0" borderId="56" xfId="0" applyFont="1" applyBorder="1" applyAlignment="1">
      <alignment horizontal="left" vertical="center"/>
    </xf>
    <xf numFmtId="0" fontId="42" fillId="0" borderId="10" xfId="0" applyFont="1" applyBorder="1" applyAlignment="1">
      <alignment horizontal="left" vertical="center"/>
    </xf>
    <xf numFmtId="0" fontId="42" fillId="0" borderId="57" xfId="0" applyFont="1" applyBorder="1" applyAlignment="1">
      <alignment horizontal="left" vertical="center"/>
    </xf>
    <xf numFmtId="0" fontId="42" fillId="0" borderId="1" xfId="0" applyFont="1" applyBorder="1" applyAlignment="1">
      <alignment vertical="center" wrapText="1"/>
    </xf>
    <xf numFmtId="0" fontId="42" fillId="0" borderId="58" xfId="0" applyFont="1" applyBorder="1" applyAlignment="1">
      <alignment vertical="center" wrapText="1"/>
    </xf>
    <xf numFmtId="0" fontId="42" fillId="0" borderId="1" xfId="0" applyFont="1" applyBorder="1" applyAlignment="1">
      <alignment vertical="center" shrinkToFit="1"/>
    </xf>
    <xf numFmtId="0" fontId="42" fillId="0" borderId="58" xfId="0" applyFont="1" applyBorder="1" applyAlignment="1">
      <alignment vertical="center" shrinkToFit="1"/>
    </xf>
    <xf numFmtId="0" fontId="42" fillId="0" borderId="1" xfId="0" applyFont="1" applyBorder="1">
      <alignment vertical="center"/>
    </xf>
    <xf numFmtId="0" fontId="42" fillId="0" borderId="58" xfId="0" applyFont="1" applyBorder="1">
      <alignment vertical="center"/>
    </xf>
    <xf numFmtId="0" fontId="42" fillId="0" borderId="8" xfId="0" applyFont="1" applyBorder="1" applyAlignment="1">
      <alignment horizontal="left" vertical="center" wrapText="1"/>
    </xf>
    <xf numFmtId="0" fontId="42" fillId="0" borderId="2" xfId="0" applyFont="1" applyBorder="1" applyAlignment="1">
      <alignment horizontal="left" vertical="center" wrapText="1"/>
    </xf>
    <xf numFmtId="0" fontId="42" fillId="0" borderId="41" xfId="0" applyFont="1" applyBorder="1" applyAlignment="1">
      <alignment horizontal="left" vertical="center" wrapText="1"/>
    </xf>
    <xf numFmtId="0" fontId="45" fillId="2" borderId="48" xfId="0" applyFont="1" applyFill="1" applyBorder="1" applyAlignment="1">
      <alignment horizontal="left" vertical="center"/>
    </xf>
    <xf numFmtId="0" fontId="45" fillId="2" borderId="49" xfId="0" applyFont="1" applyFill="1" applyBorder="1" applyAlignment="1">
      <alignment horizontal="left" vertical="center"/>
    </xf>
    <xf numFmtId="0" fontId="42" fillId="0" borderId="42" xfId="0" applyFont="1" applyBorder="1" applyAlignment="1">
      <alignment horizontal="left" vertical="center" shrinkToFit="1"/>
    </xf>
    <xf numFmtId="0" fontId="42" fillId="0" borderId="43" xfId="0" applyFont="1" applyBorder="1" applyAlignment="1">
      <alignment horizontal="left" vertical="center" shrinkToFit="1"/>
    </xf>
    <xf numFmtId="0" fontId="42" fillId="0" borderId="44" xfId="0" applyFont="1" applyBorder="1" applyAlignment="1">
      <alignment horizontal="left" vertical="center" shrinkToFit="1"/>
    </xf>
    <xf numFmtId="0" fontId="33" fillId="0" borderId="0" xfId="3" applyFont="1" applyAlignment="1">
      <alignment horizontal="justify" vertical="center" wrapText="1"/>
    </xf>
    <xf numFmtId="0" fontId="33" fillId="0" borderId="0" xfId="3" applyFont="1">
      <alignment vertical="center"/>
    </xf>
    <xf numFmtId="0" fontId="33" fillId="0" borderId="0" xfId="3" applyFont="1" applyAlignment="1">
      <alignment horizontal="center" vertical="center"/>
    </xf>
    <xf numFmtId="0" fontId="34" fillId="0" borderId="0" xfId="0" applyFont="1" applyAlignment="1">
      <alignment horizontal="left" vertical="center" wrapText="1"/>
    </xf>
    <xf numFmtId="0" fontId="33" fillId="0" borderId="9" xfId="3" applyFont="1" applyBorder="1" applyAlignment="1">
      <alignment horizontal="left" vertical="center" shrinkToFit="1"/>
    </xf>
    <xf numFmtId="177" fontId="33" fillId="0" borderId="9" xfId="3" applyNumberFormat="1" applyFont="1" applyBorder="1" applyAlignment="1">
      <alignment horizontal="left" vertical="center" wrapText="1" shrinkToFit="1"/>
    </xf>
    <xf numFmtId="38" fontId="33" fillId="0" borderId="10" xfId="2" quotePrefix="1" applyFont="1" applyBorder="1" applyAlignment="1">
      <alignment horizontal="left" vertical="center" wrapText="1" shrinkToFit="1"/>
    </xf>
    <xf numFmtId="0" fontId="33" fillId="0" borderId="10" xfId="3" quotePrefix="1" applyFont="1" applyBorder="1" applyAlignment="1">
      <alignment vertical="center" shrinkToFit="1"/>
    </xf>
    <xf numFmtId="0" fontId="35" fillId="0" borderId="0" xfId="3" applyFont="1" applyAlignment="1">
      <alignment horizontal="center" vertical="center"/>
    </xf>
    <xf numFmtId="38" fontId="33" fillId="0" borderId="9" xfId="2" applyFont="1" applyBorder="1" applyAlignment="1">
      <alignment horizontal="center" wrapText="1"/>
    </xf>
    <xf numFmtId="178" fontId="33" fillId="0" borderId="0" xfId="3" applyNumberFormat="1" applyFont="1" applyAlignment="1">
      <alignment horizontal="right" vertical="center"/>
    </xf>
    <xf numFmtId="38" fontId="33" fillId="0" borderId="9" xfId="2" applyFont="1" applyBorder="1" applyAlignment="1">
      <alignment horizontal="center"/>
    </xf>
    <xf numFmtId="38" fontId="33" fillId="0" borderId="10" xfId="2" applyFont="1" applyBorder="1" applyAlignment="1">
      <alignment horizontal="center"/>
    </xf>
    <xf numFmtId="0" fontId="33" fillId="0" borderId="0" xfId="3" applyFont="1" applyAlignment="1">
      <alignment horizontal="right" vertical="center" wrapText="1"/>
    </xf>
    <xf numFmtId="0" fontId="33" fillId="0" borderId="0" xfId="3" applyFont="1" applyAlignment="1">
      <alignment horizontal="left" vertical="center"/>
    </xf>
    <xf numFmtId="0" fontId="9" fillId="0" borderId="54" xfId="4" applyFont="1" applyBorder="1" applyAlignment="1">
      <alignment horizontal="left" vertical="center" indent="3" shrinkToFit="1"/>
    </xf>
    <xf numFmtId="0" fontId="9" fillId="0" borderId="4" xfId="4" applyFont="1" applyBorder="1" applyAlignment="1">
      <alignment horizontal="left" vertical="center" indent="3" shrinkToFit="1"/>
    </xf>
    <xf numFmtId="0" fontId="9" fillId="0" borderId="5" xfId="4" applyFont="1" applyBorder="1" applyAlignment="1">
      <alignment horizontal="left" vertical="center" indent="3" shrinkToFit="1"/>
    </xf>
    <xf numFmtId="0" fontId="9" fillId="0" borderId="13" xfId="4" applyFont="1" applyBorder="1" applyAlignment="1">
      <alignment horizontal="center" vertical="center" shrinkToFit="1"/>
    </xf>
    <xf numFmtId="0" fontId="9" fillId="0" borderId="52" xfId="4" applyFont="1" applyBorder="1" applyAlignment="1">
      <alignment horizontal="center" vertical="center" shrinkToFit="1"/>
    </xf>
    <xf numFmtId="0" fontId="9" fillId="0" borderId="59" xfId="4" applyFont="1" applyBorder="1" applyAlignment="1">
      <alignment horizontal="center" vertical="center" shrinkToFit="1"/>
    </xf>
    <xf numFmtId="0" fontId="9" fillId="0" borderId="0" xfId="4" applyFont="1" applyAlignment="1">
      <alignment horizontal="left" vertical="center" shrinkToFit="1"/>
    </xf>
    <xf numFmtId="0" fontId="9" fillId="0" borderId="12" xfId="4" applyFont="1" applyBorder="1" applyAlignment="1">
      <alignment horizontal="left" vertical="center" shrinkToFit="1"/>
    </xf>
    <xf numFmtId="0" fontId="9" fillId="0" borderId="11" xfId="4" applyFont="1" applyBorder="1" applyAlignment="1">
      <alignment horizontal="left" vertical="center" shrinkToFit="1"/>
    </xf>
    <xf numFmtId="0" fontId="9" fillId="0" borderId="31" xfId="4" applyFont="1" applyBorder="1" applyAlignment="1">
      <alignment horizontal="left" vertical="center" shrinkToFit="1"/>
    </xf>
    <xf numFmtId="0" fontId="9" fillId="0" borderId="70" xfId="4" applyFont="1" applyBorder="1" applyAlignment="1">
      <alignment horizontal="left" vertical="center" shrinkToFit="1"/>
    </xf>
    <xf numFmtId="0" fontId="9" fillId="0" borderId="71" xfId="4" applyFont="1" applyBorder="1" applyAlignment="1">
      <alignment horizontal="left" vertical="center" shrinkToFit="1"/>
    </xf>
    <xf numFmtId="0" fontId="9" fillId="0" borderId="72" xfId="4" applyFont="1" applyBorder="1" applyAlignment="1">
      <alignment horizontal="left" vertical="center" shrinkToFit="1"/>
    </xf>
    <xf numFmtId="0" fontId="24" fillId="0" borderId="0" xfId="4" applyFont="1" applyAlignment="1">
      <alignment horizontal="center" vertical="center" wrapText="1"/>
    </xf>
    <xf numFmtId="178" fontId="33" fillId="0" borderId="54" xfId="4" applyNumberFormat="1" applyFont="1" applyBorder="1" applyAlignment="1">
      <alignment horizontal="left" vertical="center" indent="4" shrinkToFit="1"/>
    </xf>
    <xf numFmtId="178" fontId="33" fillId="0" borderId="4" xfId="4" applyNumberFormat="1" applyFont="1" applyBorder="1" applyAlignment="1">
      <alignment horizontal="left" vertical="center" indent="4" shrinkToFit="1"/>
    </xf>
    <xf numFmtId="178" fontId="33" fillId="0" borderId="5" xfId="4" applyNumberFormat="1" applyFont="1" applyBorder="1" applyAlignment="1">
      <alignment horizontal="left" vertical="center" indent="4" shrinkToFit="1"/>
    </xf>
    <xf numFmtId="0" fontId="9" fillId="0" borderId="54" xfId="4" applyFont="1" applyBorder="1" applyAlignment="1">
      <alignment horizontal="center" vertical="center" shrinkToFit="1"/>
    </xf>
    <xf numFmtId="0" fontId="9" fillId="0" borderId="4" xfId="4" applyFont="1" applyBorder="1" applyAlignment="1">
      <alignment horizontal="center" vertical="center" shrinkToFit="1"/>
    </xf>
    <xf numFmtId="0" fontId="9" fillId="0" borderId="5" xfId="4" applyFont="1" applyBorder="1" applyAlignment="1">
      <alignment horizontal="center" vertical="center" shrinkToFit="1"/>
    </xf>
    <xf numFmtId="0" fontId="9" fillId="0" borderId="54" xfId="4" applyFont="1" applyBorder="1" applyAlignment="1">
      <alignment horizontal="left" vertical="center" wrapText="1" shrinkToFit="1"/>
    </xf>
    <xf numFmtId="0" fontId="9" fillId="0" borderId="4" xfId="4" applyFont="1" applyBorder="1" applyAlignment="1">
      <alignment horizontal="left" vertical="center" wrapText="1" shrinkToFit="1"/>
    </xf>
    <xf numFmtId="0" fontId="9" fillId="0" borderId="5" xfId="4" applyFont="1" applyBorder="1" applyAlignment="1">
      <alignment horizontal="left" vertical="center" wrapText="1" shrinkToFit="1"/>
    </xf>
    <xf numFmtId="0" fontId="32" fillId="0" borderId="70" xfId="4" applyFont="1" applyBorder="1" applyAlignment="1">
      <alignment horizontal="left" vertical="center" shrinkToFit="1"/>
    </xf>
    <xf numFmtId="0" fontId="32" fillId="0" borderId="71" xfId="4" applyFont="1" applyBorder="1" applyAlignment="1">
      <alignment horizontal="left" vertical="center" shrinkToFit="1"/>
    </xf>
    <xf numFmtId="0" fontId="32" fillId="0" borderId="72" xfId="4" applyFont="1" applyBorder="1" applyAlignment="1">
      <alignment horizontal="left" vertical="center" shrinkToFit="1"/>
    </xf>
    <xf numFmtId="178" fontId="33" fillId="0" borderId="73" xfId="4" applyNumberFormat="1" applyFont="1" applyBorder="1" applyAlignment="1">
      <alignment horizontal="left" vertical="center"/>
    </xf>
    <xf numFmtId="178" fontId="33" fillId="0" borderId="14" xfId="4" applyNumberFormat="1" applyFont="1" applyBorder="1" applyAlignment="1">
      <alignment horizontal="left" vertical="center"/>
    </xf>
    <xf numFmtId="0" fontId="32" fillId="0" borderId="38" xfId="4" applyFont="1" applyBorder="1">
      <alignment vertical="center"/>
    </xf>
    <xf numFmtId="0" fontId="32" fillId="0" borderId="39" xfId="4" applyFont="1" applyBorder="1">
      <alignment vertical="center"/>
    </xf>
    <xf numFmtId="0" fontId="32" fillId="0" borderId="40" xfId="4" applyFont="1" applyBorder="1">
      <alignment vertical="center"/>
    </xf>
    <xf numFmtId="0" fontId="33" fillId="0" borderId="30" xfId="4" applyFont="1" applyBorder="1" applyAlignment="1">
      <alignment horizontal="left" vertical="center" indent="2"/>
    </xf>
    <xf numFmtId="0" fontId="33" fillId="0" borderId="11" xfId="4" applyFont="1" applyBorder="1" applyAlignment="1">
      <alignment horizontal="left" vertical="center" indent="2"/>
    </xf>
    <xf numFmtId="0" fontId="33" fillId="0" borderId="11" xfId="4" applyFont="1" applyBorder="1" applyAlignment="1">
      <alignment horizontal="left" vertical="center"/>
    </xf>
    <xf numFmtId="0" fontId="33" fillId="0" borderId="31" xfId="4" applyFont="1" applyBorder="1" applyAlignment="1">
      <alignment horizontal="left" vertical="center"/>
    </xf>
    <xf numFmtId="0" fontId="9" fillId="0" borderId="13" xfId="4" applyFont="1" applyBorder="1" applyAlignment="1">
      <alignment horizontal="center" vertical="center" wrapText="1" shrinkToFit="1"/>
    </xf>
    <xf numFmtId="0" fontId="33" fillId="0" borderId="0" xfId="4" applyFont="1" applyAlignment="1">
      <alignment horizontal="left" vertical="center" indent="1" shrinkToFit="1"/>
    </xf>
    <xf numFmtId="0" fontId="33" fillId="0" borderId="12" xfId="4" applyFont="1" applyBorder="1" applyAlignment="1">
      <alignment horizontal="left" vertical="center" indent="1" shrinkToFit="1"/>
    </xf>
    <xf numFmtId="0" fontId="32" fillId="0" borderId="37" xfId="4" applyFont="1" applyBorder="1" applyAlignment="1">
      <alignment horizontal="left" vertical="center"/>
    </xf>
    <xf numFmtId="0" fontId="32" fillId="0" borderId="74" xfId="4" applyFont="1" applyBorder="1" applyAlignment="1">
      <alignment horizontal="left" vertical="center"/>
    </xf>
    <xf numFmtId="0" fontId="11" fillId="0" borderId="0" xfId="5" applyFont="1" applyAlignment="1">
      <alignment horizontal="center" vertical="center"/>
    </xf>
    <xf numFmtId="0" fontId="9" fillId="0" borderId="0" xfId="5" applyFont="1" applyAlignment="1">
      <alignment horizontal="justify" vertical="center" wrapText="1"/>
    </xf>
    <xf numFmtId="0" fontId="9" fillId="0" borderId="0" xfId="5" applyFont="1">
      <alignment vertical="center"/>
    </xf>
    <xf numFmtId="0" fontId="40" fillId="0" borderId="0" xfId="5" applyFont="1" applyAlignment="1">
      <alignment horizontal="center" vertical="center" wrapText="1"/>
    </xf>
    <xf numFmtId="0" fontId="24" fillId="0" borderId="0" xfId="5" applyFont="1">
      <alignment vertical="center"/>
    </xf>
    <xf numFmtId="0" fontId="37" fillId="0" borderId="1" xfId="5" applyFont="1" applyBorder="1" applyAlignment="1">
      <alignment horizontal="center" vertical="center"/>
    </xf>
    <xf numFmtId="0" fontId="11" fillId="0" borderId="0" xfId="5" applyFont="1" applyAlignment="1">
      <alignment horizontal="right" vertical="center" indent="2"/>
    </xf>
    <xf numFmtId="0" fontId="35" fillId="0" borderId="9" xfId="4" applyFont="1" applyBorder="1" applyAlignment="1">
      <alignment horizontal="left" vertical="center" shrinkToFit="1"/>
    </xf>
    <xf numFmtId="178" fontId="33" fillId="0" borderId="0" xfId="3" applyNumberFormat="1" applyFont="1" applyAlignment="1">
      <alignment horizontal="right" vertical="center" indent="2"/>
    </xf>
    <xf numFmtId="0" fontId="17" fillId="0" borderId="0" xfId="7" applyFont="1" applyAlignment="1">
      <alignment horizontal="right" vertical="center" wrapText="1"/>
    </xf>
    <xf numFmtId="0" fontId="17" fillId="0" borderId="0" xfId="7" applyFont="1">
      <alignment vertical="center"/>
    </xf>
    <xf numFmtId="0" fontId="21" fillId="0" borderId="0" xfId="0" applyFont="1" applyAlignment="1">
      <alignment horizontal="left" vertical="center"/>
    </xf>
    <xf numFmtId="0" fontId="28" fillId="0" borderId="0" xfId="0" applyFont="1" applyAlignment="1">
      <alignment horizontal="center" vertical="center"/>
    </xf>
    <xf numFmtId="0" fontId="19" fillId="0" borderId="0" xfId="0" applyFont="1" applyAlignment="1">
      <alignment horizontal="left" vertical="center"/>
    </xf>
    <xf numFmtId="0" fontId="21" fillId="0" borderId="0" xfId="7" applyFont="1" applyAlignment="1">
      <alignment horizontal="left" vertical="center" wrapText="1" shrinkToFit="1"/>
    </xf>
    <xf numFmtId="0" fontId="22" fillId="0" borderId="0" xfId="7" applyFont="1" applyAlignment="1">
      <alignment horizontal="left" vertical="center" wrapText="1" shrinkToFit="1"/>
    </xf>
    <xf numFmtId="0" fontId="16" fillId="0" borderId="18" xfId="0" applyFont="1" applyBorder="1" applyAlignment="1">
      <alignment horizontal="center" vertical="center"/>
    </xf>
    <xf numFmtId="0" fontId="16" fillId="0" borderId="16" xfId="0" applyFont="1" applyBorder="1" applyAlignment="1">
      <alignment horizontal="center" vertical="center"/>
    </xf>
    <xf numFmtId="0" fontId="15" fillId="0" borderId="0" xfId="0" applyFont="1" applyAlignment="1">
      <alignment horizontal="left" vertical="center"/>
    </xf>
    <xf numFmtId="0" fontId="15" fillId="0" borderId="66" xfId="0" applyFont="1" applyBorder="1" applyAlignment="1">
      <alignment horizontal="center" vertical="center"/>
    </xf>
    <xf numFmtId="0" fontId="15" fillId="0" borderId="63" xfId="0" applyFont="1" applyBorder="1" applyAlignment="1">
      <alignment horizontal="center" vertical="center"/>
    </xf>
    <xf numFmtId="0" fontId="15" fillId="0" borderId="68" xfId="0" applyFont="1" applyBorder="1" applyAlignment="1">
      <alignment horizontal="center" vertical="center"/>
    </xf>
    <xf numFmtId="0" fontId="14" fillId="0" borderId="95" xfId="0" applyFont="1" applyBorder="1" applyAlignment="1">
      <alignment horizontal="center" vertical="center"/>
    </xf>
    <xf numFmtId="0" fontId="14" fillId="0" borderId="46" xfId="0" applyFont="1" applyBorder="1" applyAlignment="1">
      <alignment horizontal="center" vertical="center"/>
    </xf>
    <xf numFmtId="0" fontId="14" fillId="0" borderId="47" xfId="0" applyFont="1" applyBorder="1" applyAlignment="1">
      <alignment horizontal="center" vertical="center"/>
    </xf>
    <xf numFmtId="0" fontId="14" fillId="0" borderId="93" xfId="0" applyFont="1" applyBorder="1" applyAlignment="1">
      <alignment horizontal="center" vertical="center"/>
    </xf>
    <xf numFmtId="0" fontId="14" fillId="0" borderId="9" xfId="0" applyFont="1" applyBorder="1" applyAlignment="1">
      <alignment horizontal="center" vertical="center"/>
    </xf>
    <xf numFmtId="0" fontId="14" fillId="0" borderId="29" xfId="0" applyFont="1" applyBorder="1" applyAlignment="1">
      <alignment horizontal="center" vertical="center"/>
    </xf>
    <xf numFmtId="0" fontId="14" fillId="0" borderId="92" xfId="0" applyFont="1" applyBorder="1" applyAlignment="1">
      <alignment horizontal="center" vertical="center"/>
    </xf>
    <xf numFmtId="0" fontId="14" fillId="0" borderId="25" xfId="0" applyFont="1" applyBorder="1" applyAlignment="1">
      <alignment horizontal="center" vertical="center"/>
    </xf>
    <xf numFmtId="0" fontId="14" fillId="0" borderId="27" xfId="0" applyFont="1" applyBorder="1" applyAlignment="1">
      <alignment horizontal="center" vertical="center"/>
    </xf>
    <xf numFmtId="0" fontId="60" fillId="0" borderId="0" xfId="0" applyFont="1" applyAlignment="1">
      <alignment horizontal="center" vertical="center"/>
    </xf>
    <xf numFmtId="0" fontId="15" fillId="0" borderId="38" xfId="0" applyFont="1" applyBorder="1" applyAlignment="1">
      <alignment horizontal="center" vertical="center"/>
    </xf>
    <xf numFmtId="0" fontId="15" fillId="0" borderId="40" xfId="0" applyFont="1" applyBorder="1" applyAlignment="1">
      <alignment horizontal="center" vertical="center"/>
    </xf>
    <xf numFmtId="0" fontId="27" fillId="0" borderId="11" xfId="0" applyFont="1" applyBorder="1" applyAlignment="1">
      <alignment horizontal="left" vertical="center"/>
    </xf>
    <xf numFmtId="0" fontId="15" fillId="0" borderId="4" xfId="0" applyFont="1" applyBorder="1" applyAlignment="1">
      <alignment horizontal="center" vertical="center" shrinkToFit="1"/>
    </xf>
    <xf numFmtId="0" fontId="15" fillId="0" borderId="5" xfId="0" applyFont="1" applyBorder="1" applyAlignment="1">
      <alignment horizontal="center" vertical="center" shrinkToFit="1"/>
    </xf>
    <xf numFmtId="0" fontId="18" fillId="0" borderId="18" xfId="0" applyFont="1" applyBorder="1" applyAlignment="1">
      <alignment horizontal="center" vertical="center" shrinkToFit="1"/>
    </xf>
    <xf numFmtId="0" fontId="18" fillId="0" borderId="32" xfId="0" applyFont="1" applyBorder="1" applyAlignment="1">
      <alignment horizontal="center" vertical="center" shrinkToFit="1"/>
    </xf>
    <xf numFmtId="0" fontId="18" fillId="0" borderId="71" xfId="0" applyFont="1" applyBorder="1" applyAlignment="1">
      <alignment horizontal="center" vertical="center" shrinkToFit="1"/>
    </xf>
    <xf numFmtId="0" fontId="18" fillId="0" borderId="72" xfId="0" applyFont="1" applyBorder="1" applyAlignment="1">
      <alignment horizontal="center" vertical="center" shrinkToFit="1"/>
    </xf>
    <xf numFmtId="0" fontId="15" fillId="0" borderId="56" xfId="0" applyFont="1" applyBorder="1" applyAlignment="1">
      <alignment horizontal="center" vertical="center"/>
    </xf>
    <xf numFmtId="0" fontId="15" fillId="0" borderId="10" xfId="0" applyFont="1" applyBorder="1" applyAlignment="1">
      <alignment horizontal="center" vertical="center"/>
    </xf>
    <xf numFmtId="0" fontId="15" fillId="0" borderId="84" xfId="0" applyFont="1" applyBorder="1" applyAlignment="1">
      <alignment horizontal="center" vertical="center"/>
    </xf>
    <xf numFmtId="0" fontId="15" fillId="0" borderId="56" xfId="0" applyFont="1" applyBorder="1" applyAlignment="1">
      <alignment horizontal="left" vertical="center" indent="2"/>
    </xf>
    <xf numFmtId="0" fontId="15" fillId="0" borderId="57" xfId="0" applyFont="1" applyBorder="1" applyAlignment="1">
      <alignment horizontal="left" vertical="center" indent="2"/>
    </xf>
    <xf numFmtId="0" fontId="15" fillId="0" borderId="30" xfId="0" applyFont="1" applyBorder="1" applyAlignment="1">
      <alignment horizontal="center" vertical="center"/>
    </xf>
    <xf numFmtId="0" fontId="15" fillId="0" borderId="11" xfId="0" applyFont="1" applyBorder="1" applyAlignment="1">
      <alignment horizontal="center" vertical="center"/>
    </xf>
    <xf numFmtId="0" fontId="15" fillId="0" borderId="73" xfId="0" applyFont="1" applyBorder="1" applyAlignment="1">
      <alignment horizontal="center" vertical="center"/>
    </xf>
    <xf numFmtId="0" fontId="15" fillId="0" borderId="74" xfId="0" applyFont="1" applyBorder="1" applyAlignment="1">
      <alignment horizontal="left" vertical="center" indent="2"/>
    </xf>
    <xf numFmtId="0" fontId="15" fillId="0" borderId="31" xfId="0" applyFont="1" applyBorder="1" applyAlignment="1">
      <alignment horizontal="left" vertical="center" indent="2"/>
    </xf>
    <xf numFmtId="0" fontId="15" fillId="0" borderId="63" xfId="0" applyFont="1" applyBorder="1" applyAlignment="1">
      <alignment horizontal="center" vertical="center" wrapText="1"/>
    </xf>
    <xf numFmtId="0" fontId="15" fillId="0" borderId="67" xfId="0" applyFont="1" applyBorder="1" applyAlignment="1">
      <alignment horizontal="center" vertical="center" wrapText="1"/>
    </xf>
    <xf numFmtId="0" fontId="15" fillId="0" borderId="0" xfId="0" applyFont="1" applyAlignment="1">
      <alignment horizontal="left" vertical="center" wrapText="1" shrinkToFit="1"/>
    </xf>
    <xf numFmtId="0" fontId="15" fillId="0" borderId="9" xfId="0" applyFont="1" applyBorder="1" applyAlignment="1">
      <alignment horizontal="left" vertical="center" wrapText="1" shrinkToFit="1"/>
    </xf>
    <xf numFmtId="0" fontId="16" fillId="0" borderId="15" xfId="0" applyFont="1" applyBorder="1" applyAlignment="1">
      <alignment horizontal="center" vertical="center"/>
    </xf>
    <xf numFmtId="0" fontId="16" fillId="0" borderId="28" xfId="0" applyFont="1" applyBorder="1" applyAlignment="1">
      <alignment horizontal="center" vertical="center"/>
    </xf>
    <xf numFmtId="0" fontId="15" fillId="0" borderId="25" xfId="0" applyFont="1" applyBorder="1" applyAlignment="1">
      <alignment horizontal="left" vertical="center" wrapText="1" shrinkToFit="1"/>
    </xf>
    <xf numFmtId="0" fontId="16" fillId="0" borderId="26" xfId="0" applyFont="1" applyBorder="1" applyAlignment="1">
      <alignment horizontal="center" vertical="center"/>
    </xf>
    <xf numFmtId="0" fontId="16" fillId="0" borderId="75" xfId="0" applyFont="1" applyBorder="1" applyAlignment="1">
      <alignment horizontal="center" vertical="center"/>
    </xf>
    <xf numFmtId="0" fontId="15" fillId="0" borderId="3" xfId="0" applyFont="1" applyBorder="1" applyAlignment="1">
      <alignment horizontal="center" vertical="center" shrinkToFit="1"/>
    </xf>
    <xf numFmtId="0" fontId="15" fillId="0" borderId="36" xfId="0" applyFont="1" applyBorder="1" applyAlignment="1">
      <alignment horizontal="center" vertical="center" shrinkToFit="1"/>
    </xf>
    <xf numFmtId="0" fontId="15" fillId="0" borderId="18" xfId="0" applyFont="1" applyBorder="1" applyAlignment="1">
      <alignment horizontal="center" vertical="center" shrinkToFit="1"/>
    </xf>
    <xf numFmtId="0" fontId="15" fillId="0" borderId="70" xfId="0" applyFont="1" applyBorder="1" applyAlignment="1">
      <alignment horizontal="center" vertical="center" shrinkToFit="1"/>
    </xf>
    <xf numFmtId="0" fontId="15" fillId="0" borderId="71" xfId="0" applyFont="1" applyBorder="1" applyAlignment="1">
      <alignment horizontal="center" vertical="center" shrinkToFit="1"/>
    </xf>
    <xf numFmtId="0" fontId="27" fillId="0" borderId="0" xfId="0" applyFont="1" applyAlignment="1">
      <alignment horizontal="left" vertical="center"/>
    </xf>
    <xf numFmtId="0" fontId="15" fillId="0" borderId="27" xfId="0" applyFont="1" applyBorder="1" applyAlignment="1">
      <alignment horizontal="left" vertical="center" wrapText="1" shrinkToFit="1"/>
    </xf>
    <xf numFmtId="0" fontId="15" fillId="0" borderId="12" xfId="0" applyFont="1" applyBorder="1" applyAlignment="1">
      <alignment horizontal="left" vertical="center" wrapText="1" shrinkToFit="1"/>
    </xf>
    <xf numFmtId="0" fontId="15" fillId="0" borderId="29" xfId="0" applyFont="1" applyBorder="1" applyAlignment="1">
      <alignment horizontal="left" vertical="center" wrapText="1" shrinkToFit="1"/>
    </xf>
  </cellXfs>
  <cellStyles count="9">
    <cellStyle name="ハイパーリンク" xfId="8" builtinId="8"/>
    <cellStyle name="桁区切り" xfId="2" builtinId="6"/>
    <cellStyle name="標準" xfId="0" builtinId="0"/>
    <cellStyle name="標準 2" xfId="3" xr:uid="{EB2ED954-6C12-47B6-8E16-0E07BCAE2822}"/>
    <cellStyle name="標準 3" xfId="1" xr:uid="{00000000-0005-0000-0000-000001000000}"/>
    <cellStyle name="標準 4" xfId="4" xr:uid="{31BDD688-7A66-4226-8B9F-71D0DFF0E84A}"/>
    <cellStyle name="標準 5" xfId="5" xr:uid="{1258DF1B-C89A-43FB-8916-EE6213413FC2}"/>
    <cellStyle name="標準 6" xfId="6" xr:uid="{21F8D470-6B41-4112-8A4B-B3EC40DEC7BD}"/>
    <cellStyle name="標準 7" xfId="7" xr:uid="{6756699F-C437-41C5-8EA5-0C1047218362}"/>
  </cellStyles>
  <dxfs count="7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CC"/>
      <color rgb="FFFFF1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8</xdr:col>
      <xdr:colOff>86360</xdr:colOff>
      <xdr:row>6</xdr:row>
      <xdr:rowOff>0</xdr:rowOff>
    </xdr:to>
    <xdr:sp macro="" textlink="">
      <xdr:nvSpPr>
        <xdr:cNvPr id="2" name="正方形/長方形 1">
          <a:extLst>
            <a:ext uri="{FF2B5EF4-FFF2-40B4-BE49-F238E27FC236}">
              <a16:creationId xmlns:a16="http://schemas.microsoft.com/office/drawing/2014/main" id="{B6522802-5D81-4F61-91A8-3DC72F52063F}"/>
            </a:ext>
          </a:extLst>
        </xdr:cNvPr>
        <xdr:cNvSpPr/>
      </xdr:nvSpPr>
      <xdr:spPr>
        <a:xfrm>
          <a:off x="434340" y="495300"/>
          <a:ext cx="6113780" cy="48006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BIZ UDゴシック" panose="020B0400000000000000" pitchFamily="49" charset="-128"/>
              <a:ea typeface="BIZ UDゴシック" panose="020B0400000000000000" pitchFamily="49" charset="-128"/>
            </a:rPr>
            <a:t>書類を作成いただく際の手間を減らすため、各書類内に数式を組んでおります。</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以下をお読みいただき、手順に沿ってご入力をお願いします。</a:t>
          </a:r>
        </a:p>
      </xdr:txBody>
    </xdr:sp>
    <xdr:clientData/>
  </xdr:twoCellAnchor>
  <xdr:twoCellAnchor>
    <xdr:from>
      <xdr:col>1</xdr:col>
      <xdr:colOff>0</xdr:colOff>
      <xdr:row>6</xdr:row>
      <xdr:rowOff>62229</xdr:rowOff>
    </xdr:from>
    <xdr:to>
      <xdr:col>8</xdr:col>
      <xdr:colOff>86360</xdr:colOff>
      <xdr:row>23</xdr:row>
      <xdr:rowOff>127000</xdr:rowOff>
    </xdr:to>
    <xdr:sp macro="" textlink="">
      <xdr:nvSpPr>
        <xdr:cNvPr id="3" name="正方形/長方形 2">
          <a:extLst>
            <a:ext uri="{FF2B5EF4-FFF2-40B4-BE49-F238E27FC236}">
              <a16:creationId xmlns:a16="http://schemas.microsoft.com/office/drawing/2014/main" id="{BA939404-CEFC-44E0-99AD-9150EBCB0C84}"/>
            </a:ext>
          </a:extLst>
        </xdr:cNvPr>
        <xdr:cNvSpPr/>
      </xdr:nvSpPr>
      <xdr:spPr>
        <a:xfrm>
          <a:off x="434340" y="1037589"/>
          <a:ext cx="6113780" cy="2899411"/>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事前にご準備いただくもの</a:t>
          </a:r>
          <a:r>
            <a:rPr kumimoji="1" lang="en-US" altLang="ja-JP" sz="1100">
              <a:solidFill>
                <a:schemeClr val="tx1"/>
              </a:solidFill>
              <a:latin typeface="BIZ UDゴシック" panose="020B0400000000000000" pitchFamily="49" charset="-128"/>
              <a:ea typeface="BIZ UDゴシック" panose="020B0400000000000000" pitchFamily="49" charset="-128"/>
            </a:rPr>
            <a:t>】</a:t>
          </a:r>
        </a:p>
        <a:p>
          <a:r>
            <a:rPr kumimoji="1" lang="ja-JP" altLang="en-US" sz="1100">
              <a:solidFill>
                <a:schemeClr val="tx1"/>
              </a:solidFill>
              <a:latin typeface="BIZ UDゴシック" panose="020B0400000000000000" pitchFamily="49" charset="-128"/>
              <a:ea typeface="BIZ UDゴシック" panose="020B0400000000000000" pitchFamily="49" charset="-128"/>
            </a:rPr>
            <a:t>１　</a:t>
          </a:r>
          <a:r>
            <a:rPr lang="en-US" altLang="ja-JP" sz="1100">
              <a:solidFill>
                <a:schemeClr val="tx1"/>
              </a:solidFill>
              <a:effectLst/>
              <a:latin typeface="BIZ UDゴシック" panose="020B0400000000000000" pitchFamily="49" charset="-128"/>
              <a:ea typeface="BIZ UDゴシック" panose="020B0400000000000000" pitchFamily="49" charset="-128"/>
              <a:cs typeface="+mn-cs"/>
            </a:rPr>
            <a:t>ISO27001</a:t>
          </a:r>
          <a:r>
            <a:rPr lang="ja-JP" altLang="ja-JP" sz="1100">
              <a:solidFill>
                <a:schemeClr val="tx1"/>
              </a:solidFill>
              <a:effectLst/>
              <a:latin typeface="BIZ UDゴシック" panose="020B0400000000000000" pitchFamily="49" charset="-128"/>
              <a:ea typeface="BIZ UDゴシック" panose="020B0400000000000000" pitchFamily="49" charset="-128"/>
              <a:cs typeface="+mn-cs"/>
            </a:rPr>
            <a:t>：内部監査実施記録（監査実施後のチェックリスト含む）とマネジメントシステ</a:t>
          </a:r>
          <a:r>
            <a:rPr lang="ja-JP" altLang="en-US" sz="1100">
              <a:solidFill>
                <a:schemeClr val="tx1"/>
              </a:solidFill>
              <a:effectLst/>
              <a:latin typeface="BIZ UDゴシック" panose="020B0400000000000000" pitchFamily="49" charset="-128"/>
              <a:ea typeface="BIZ UDゴシック" panose="020B0400000000000000" pitchFamily="49" charset="-128"/>
              <a:cs typeface="+mn-cs"/>
            </a:rPr>
            <a:t>　　　</a:t>
          </a:r>
          <a:endParaRPr lang="en-US" altLang="ja-JP" sz="1100">
            <a:solidFill>
              <a:schemeClr val="tx1"/>
            </a:solidFill>
            <a:effectLst/>
            <a:latin typeface="BIZ UDゴシック" panose="020B0400000000000000" pitchFamily="49" charset="-128"/>
            <a:ea typeface="BIZ UDゴシック" panose="020B0400000000000000" pitchFamily="49" charset="-128"/>
            <a:cs typeface="+mn-cs"/>
          </a:endParaRPr>
        </a:p>
        <a:p>
          <a:r>
            <a:rPr lang="ja-JP" altLang="en-US" sz="1100">
              <a:solidFill>
                <a:schemeClr val="tx1"/>
              </a:solidFill>
              <a:effectLst/>
              <a:latin typeface="BIZ UDゴシック" panose="020B0400000000000000" pitchFamily="49" charset="-128"/>
              <a:ea typeface="BIZ UDゴシック" panose="020B0400000000000000" pitchFamily="49" charset="-128"/>
              <a:cs typeface="+mn-cs"/>
            </a:rPr>
            <a:t>　　</a:t>
          </a:r>
          <a:r>
            <a:rPr lang="ja-JP" altLang="ja-JP" sz="1100">
              <a:solidFill>
                <a:schemeClr val="tx1"/>
              </a:solidFill>
              <a:effectLst/>
              <a:latin typeface="BIZ UDゴシック" panose="020B0400000000000000" pitchFamily="49" charset="-128"/>
              <a:ea typeface="BIZ UDゴシック" panose="020B0400000000000000" pitchFamily="49" charset="-128"/>
              <a:cs typeface="+mn-cs"/>
            </a:rPr>
            <a:t>ムの基本方針</a:t>
          </a:r>
        </a:p>
        <a:p>
          <a:r>
            <a:rPr lang="ja-JP" altLang="en-US" sz="1100">
              <a:solidFill>
                <a:schemeClr val="tx1"/>
              </a:solidFill>
              <a:effectLst/>
              <a:latin typeface="BIZ UDゴシック" panose="020B0400000000000000" pitchFamily="49" charset="-128"/>
              <a:ea typeface="BIZ UDゴシック" panose="020B0400000000000000" pitchFamily="49" charset="-128"/>
              <a:cs typeface="+mn-cs"/>
            </a:rPr>
            <a:t>　　</a:t>
          </a:r>
          <a:r>
            <a:rPr lang="ja-JP" altLang="ja-JP" sz="1100">
              <a:solidFill>
                <a:schemeClr val="tx1"/>
              </a:solidFill>
              <a:effectLst/>
              <a:latin typeface="BIZ UDゴシック" panose="020B0400000000000000" pitchFamily="49" charset="-128"/>
              <a:ea typeface="BIZ UDゴシック" panose="020B0400000000000000" pitchFamily="49" charset="-128"/>
              <a:cs typeface="+mn-cs"/>
            </a:rPr>
            <a:t>エコアクション２１：環境活動報告書</a:t>
          </a:r>
        </a:p>
        <a:p>
          <a:r>
            <a:rPr lang="ja-JP" altLang="en-US" sz="1100">
              <a:solidFill>
                <a:schemeClr val="tx1"/>
              </a:solidFill>
              <a:effectLst/>
              <a:latin typeface="BIZ UDゴシック" panose="020B0400000000000000" pitchFamily="49" charset="-128"/>
              <a:ea typeface="BIZ UDゴシック" panose="020B0400000000000000" pitchFamily="49" charset="-128"/>
              <a:cs typeface="+mn-cs"/>
            </a:rPr>
            <a:t>　　</a:t>
          </a:r>
          <a:r>
            <a:rPr lang="ja-JP" altLang="ja-JP" sz="1100">
              <a:solidFill>
                <a:schemeClr val="tx1"/>
              </a:solidFill>
              <a:effectLst/>
              <a:latin typeface="BIZ UDゴシック" panose="020B0400000000000000" pitchFamily="49" charset="-128"/>
              <a:ea typeface="BIZ UDゴシック" panose="020B0400000000000000" pitchFamily="49" charset="-128"/>
              <a:cs typeface="+mn-cs"/>
            </a:rPr>
            <a:t>プライバシーマーク：内部監査実施記録（監査実施後のチェックリスト含む）</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２　</a:t>
          </a:r>
          <a:r>
            <a:rPr kumimoji="1" lang="en-US" altLang="ja-JP" sz="1100">
              <a:solidFill>
                <a:schemeClr val="tx1"/>
              </a:solidFill>
              <a:latin typeface="BIZ UDゴシック" panose="020B0400000000000000" pitchFamily="49" charset="-128"/>
              <a:ea typeface="BIZ UDゴシック" panose="020B0400000000000000" pitchFamily="49" charset="-128"/>
            </a:rPr>
            <a:t>ISO</a:t>
          </a:r>
          <a:r>
            <a:rPr kumimoji="1" lang="ja-JP" altLang="en-US" sz="1100">
              <a:solidFill>
                <a:schemeClr val="tx1"/>
              </a:solidFill>
              <a:latin typeface="BIZ UDゴシック" panose="020B0400000000000000" pitchFamily="49" charset="-128"/>
              <a:ea typeface="BIZ UDゴシック" panose="020B0400000000000000" pitchFamily="49" charset="-128"/>
            </a:rPr>
            <a:t>等取得に必要な経費の詳細及び金額が確認できる書類（見積書等）</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３　コンサルタント委託契約書のコピー（コンサルタントに依頼する場合）</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４　法人事業税及び法人都民税又は特別区民税・都民税の納税証明書</a:t>
          </a: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　</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申請時点で取得できる最新の原本</a:t>
          </a:r>
          <a:r>
            <a:rPr kumimoji="1" lang="en-US" altLang="ja-JP" sz="1100">
              <a:solidFill>
                <a:schemeClr val="tx1"/>
              </a:solidFill>
              <a:latin typeface="BIZ UDゴシック" panose="020B0400000000000000" pitchFamily="49" charset="-128"/>
              <a:ea typeface="BIZ UDゴシック" panose="020B0400000000000000" pitchFamily="49" charset="-128"/>
            </a:rPr>
            <a:t>】</a:t>
          </a: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　　法人：法人事業税及び法人都民税の納税証明書（都税事務所発行）</a:t>
          </a: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　　個人事業（港区民）：特別区民税・都民税の納税証明書（港区役所発行）</a:t>
          </a: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　　個人事業（港区民以外）：特別区民税・都民税事業所課税の納税証明書（港区役所発行）</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５　法人の履歴事項全部証明書</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原本</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（発行から３か月以内）又は開業届</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　　（届出が港区外の場合、事前にお問合せください）</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写し</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　</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1494</xdr:colOff>
      <xdr:row>24</xdr:row>
      <xdr:rowOff>16509</xdr:rowOff>
    </xdr:from>
    <xdr:to>
      <xdr:col>8</xdr:col>
      <xdr:colOff>81280</xdr:colOff>
      <xdr:row>35</xdr:row>
      <xdr:rowOff>17930</xdr:rowOff>
    </xdr:to>
    <xdr:sp macro="" textlink="">
      <xdr:nvSpPr>
        <xdr:cNvPr id="4" name="正方形/長方形 3">
          <a:extLst>
            <a:ext uri="{FF2B5EF4-FFF2-40B4-BE49-F238E27FC236}">
              <a16:creationId xmlns:a16="http://schemas.microsoft.com/office/drawing/2014/main" id="{5BD0EC59-70E5-4EA3-80C4-228E2DE9DC44}"/>
            </a:ext>
          </a:extLst>
        </xdr:cNvPr>
        <xdr:cNvSpPr/>
      </xdr:nvSpPr>
      <xdr:spPr>
        <a:xfrm>
          <a:off x="435834" y="3994149"/>
          <a:ext cx="6107206" cy="1769261"/>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入力～提出時</a:t>
          </a:r>
          <a:r>
            <a:rPr kumimoji="1" lang="en-US" altLang="ja-JP" sz="1100">
              <a:solidFill>
                <a:schemeClr val="tx1"/>
              </a:solidFill>
              <a:latin typeface="BIZ UDゴシック" panose="020B0400000000000000" pitchFamily="49" charset="-128"/>
              <a:ea typeface="BIZ UDゴシック" panose="020B0400000000000000" pitchFamily="49" charset="-128"/>
            </a:rPr>
            <a:t>】</a:t>
          </a: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１　</a:t>
          </a:r>
          <a:r>
            <a:rPr kumimoji="1" lang="ja-JP" altLang="en-US" sz="1100" b="1" u="sng">
              <a:solidFill>
                <a:schemeClr val="tx1"/>
              </a:solidFill>
              <a:latin typeface="BIZ UDゴシック" panose="020B0400000000000000" pitchFamily="49" charset="-128"/>
              <a:ea typeface="BIZ UDゴシック" panose="020B0400000000000000" pitchFamily="49" charset="-128"/>
            </a:rPr>
            <a:t>入力シート</a:t>
          </a:r>
          <a:r>
            <a:rPr kumimoji="1" lang="ja-JP" altLang="en-US" sz="1100">
              <a:solidFill>
                <a:schemeClr val="tx1"/>
              </a:solidFill>
              <a:latin typeface="BIZ UDゴシック" panose="020B0400000000000000" pitchFamily="49" charset="-128"/>
              <a:ea typeface="BIZ UDゴシック" panose="020B0400000000000000" pitchFamily="49" charset="-128"/>
            </a:rPr>
            <a:t>にご入力ください。</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　　注意事項に沿って</a:t>
          </a:r>
          <a:r>
            <a:rPr kumimoji="1" lang="ja-JP" altLang="en-US" sz="1100" u="sng">
              <a:solidFill>
                <a:schemeClr val="tx1"/>
              </a:solidFill>
              <a:latin typeface="BIZ UDゴシック" panose="020B0400000000000000" pitchFamily="49" charset="-128"/>
              <a:ea typeface="BIZ UDゴシック" panose="020B0400000000000000" pitchFamily="49" charset="-128"/>
            </a:rPr>
            <a:t>色付きセル</a:t>
          </a:r>
          <a:r>
            <a:rPr kumimoji="1" lang="ja-JP" altLang="en-US" sz="1100">
              <a:solidFill>
                <a:schemeClr val="tx1"/>
              </a:solidFill>
              <a:latin typeface="BIZ UDゴシック" panose="020B0400000000000000" pitchFamily="49" charset="-128"/>
              <a:ea typeface="BIZ UDゴシック" panose="020B0400000000000000" pitchFamily="49" charset="-128"/>
            </a:rPr>
            <a:t>にご入力ください。</a:t>
          </a:r>
          <a:r>
            <a:rPr kumimoji="1" lang="ja-JP" altLang="en-US" sz="1100">
              <a:solidFill>
                <a:srgbClr val="FF0000"/>
              </a:solidFill>
              <a:latin typeface="BIZ UDゴシック" panose="020B0400000000000000" pitchFamily="49" charset="-128"/>
              <a:ea typeface="BIZ UDゴシック" panose="020B0400000000000000" pitchFamily="49" charset="-128"/>
            </a:rPr>
            <a:t>他のシートは入力不要です。</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２　</a:t>
          </a:r>
          <a:r>
            <a:rPr kumimoji="1" lang="ja-JP" altLang="en-US" sz="1100">
              <a:solidFill>
                <a:srgbClr val="FF0000"/>
              </a:solidFill>
              <a:latin typeface="BIZ UDゴシック" panose="020B0400000000000000" pitchFamily="49" charset="-128"/>
              <a:ea typeface="BIZ UDゴシック" panose="020B0400000000000000" pitchFamily="49" charset="-128"/>
            </a:rPr>
            <a:t>入力後</a:t>
          </a:r>
          <a:r>
            <a:rPr kumimoji="1" lang="ja-JP" altLang="en-US" sz="1100">
              <a:solidFill>
                <a:schemeClr val="tx1"/>
              </a:solidFill>
              <a:latin typeface="BIZ UDゴシック" panose="020B0400000000000000" pitchFamily="49" charset="-128"/>
              <a:ea typeface="BIZ UDゴシック" panose="020B0400000000000000" pitchFamily="49" charset="-128"/>
            </a:rPr>
            <a:t>、第１号様式（交付申請書）、第２号様式（事業計画書）、第３号様式（収支計画書、提出書類確認シート、同意書を</a:t>
          </a:r>
          <a:r>
            <a:rPr kumimoji="1" lang="ja-JP" altLang="en-US" sz="1100">
              <a:solidFill>
                <a:srgbClr val="FF0000"/>
              </a:solidFill>
              <a:latin typeface="BIZ UDゴシック" panose="020B0400000000000000" pitchFamily="49" charset="-128"/>
              <a:ea typeface="BIZ UDゴシック" panose="020B0400000000000000" pitchFamily="49" charset="-128"/>
            </a:rPr>
            <a:t>印刷し</a:t>
          </a:r>
          <a:r>
            <a:rPr kumimoji="1" lang="ja-JP" altLang="en-US" sz="1100">
              <a:solidFill>
                <a:schemeClr val="tx1"/>
              </a:solidFill>
              <a:latin typeface="BIZ UDゴシック" panose="020B0400000000000000" pitchFamily="49" charset="-128"/>
              <a:ea typeface="BIZ UDゴシック" panose="020B0400000000000000" pitchFamily="49" charset="-128"/>
            </a:rPr>
            <a:t>、記載内容を</a:t>
          </a:r>
          <a:r>
            <a:rPr kumimoji="1" lang="ja-JP" altLang="en-US" sz="1100">
              <a:solidFill>
                <a:srgbClr val="FF0000"/>
              </a:solidFill>
              <a:latin typeface="BIZ UDゴシック" panose="020B0400000000000000" pitchFamily="49" charset="-128"/>
              <a:ea typeface="BIZ UDゴシック" panose="020B0400000000000000" pitchFamily="49" charset="-128"/>
            </a:rPr>
            <a:t>ご確認ください。</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３　第１号様式（交付申請書）、同意書に押印（</a:t>
          </a:r>
          <a:r>
            <a:rPr kumimoji="1" lang="ja-JP" altLang="en-US" sz="1100" u="sng">
              <a:solidFill>
                <a:schemeClr val="tx1"/>
              </a:solidFill>
              <a:latin typeface="BIZ UDゴシック" panose="020B0400000000000000" pitchFamily="49" charset="-128"/>
              <a:ea typeface="BIZ UDゴシック" panose="020B0400000000000000" pitchFamily="49" charset="-128"/>
            </a:rPr>
            <a:t>法人は法務局に登録している印、個人は市区町村に登録している印</a:t>
          </a:r>
          <a:r>
            <a:rPr kumimoji="1" lang="ja-JP" altLang="en-US" sz="1100">
              <a:solidFill>
                <a:schemeClr val="tx1"/>
              </a:solidFill>
              <a:latin typeface="BIZ UDゴシック" panose="020B0400000000000000" pitchFamily="49" charset="-128"/>
              <a:ea typeface="BIZ UDゴシック" panose="020B0400000000000000" pitchFamily="49" charset="-128"/>
            </a:rPr>
            <a:t>）をしてください。</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４　上記</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事前にご準備いただくもの</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、第１号様式（交付申請書）、第２号様式（事業計画書）、第３号様式（収支計画書）、提出書類確認シート、同意書を郵送してください。</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428213</xdr:colOff>
      <xdr:row>35</xdr:row>
      <xdr:rowOff>94204</xdr:rowOff>
    </xdr:from>
    <xdr:to>
      <xdr:col>8</xdr:col>
      <xdr:colOff>84268</xdr:colOff>
      <xdr:row>40</xdr:row>
      <xdr:rowOff>139148</xdr:rowOff>
    </xdr:to>
    <xdr:sp macro="" textlink="">
      <xdr:nvSpPr>
        <xdr:cNvPr id="5" name="正方形/長方形 4">
          <a:extLst>
            <a:ext uri="{FF2B5EF4-FFF2-40B4-BE49-F238E27FC236}">
              <a16:creationId xmlns:a16="http://schemas.microsoft.com/office/drawing/2014/main" id="{2395F71E-9237-4D8C-AE44-EEA837010354}"/>
            </a:ext>
          </a:extLst>
        </xdr:cNvPr>
        <xdr:cNvSpPr/>
      </xdr:nvSpPr>
      <xdr:spPr>
        <a:xfrm>
          <a:off x="428213" y="5839684"/>
          <a:ext cx="6117815" cy="84504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提出先及び問合せ先</a:t>
          </a:r>
          <a:r>
            <a:rPr kumimoji="1" lang="en-US" altLang="ja-JP" sz="1100">
              <a:solidFill>
                <a:schemeClr val="tx1"/>
              </a:solidFill>
              <a:latin typeface="BIZ UDゴシック" panose="020B0400000000000000" pitchFamily="49" charset="-128"/>
              <a:ea typeface="BIZ UDゴシック" panose="020B0400000000000000" pitchFamily="49" charset="-128"/>
            </a:rPr>
            <a:t>】</a:t>
          </a: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a:t>
          </a:r>
          <a:r>
            <a:rPr kumimoji="1" lang="en-US" altLang="ja-JP" sz="1100">
              <a:solidFill>
                <a:schemeClr val="tx1"/>
              </a:solidFill>
              <a:latin typeface="BIZ UDゴシック" panose="020B0400000000000000" pitchFamily="49" charset="-128"/>
              <a:ea typeface="BIZ UDゴシック" panose="020B0400000000000000" pitchFamily="49" charset="-128"/>
            </a:rPr>
            <a:t>108-0014</a:t>
          </a:r>
          <a:r>
            <a:rPr kumimoji="1" lang="ja-JP" altLang="en-US" sz="1100">
              <a:solidFill>
                <a:schemeClr val="tx1"/>
              </a:solidFill>
              <a:latin typeface="BIZ UDゴシック" panose="020B0400000000000000" pitchFamily="49" charset="-128"/>
              <a:ea typeface="BIZ UDゴシック" panose="020B0400000000000000" pitchFamily="49" charset="-128"/>
            </a:rPr>
            <a:t>　港区芝５</a:t>
          </a:r>
          <a:r>
            <a:rPr kumimoji="1" lang="en-US" altLang="ja-JP" sz="1100">
              <a:solidFill>
                <a:schemeClr val="tx1"/>
              </a:solidFill>
              <a:latin typeface="BIZ UDゴシック" panose="020B0400000000000000" pitchFamily="49" charset="-128"/>
              <a:ea typeface="BIZ UDゴシック" panose="020B0400000000000000" pitchFamily="49" charset="-128"/>
            </a:rPr>
            <a:t>-36-</a:t>
          </a:r>
          <a:r>
            <a:rPr kumimoji="1" lang="ja-JP" altLang="en-US" sz="1100">
              <a:solidFill>
                <a:schemeClr val="tx1"/>
              </a:solidFill>
              <a:latin typeface="BIZ UDゴシック" panose="020B0400000000000000" pitchFamily="49" charset="-128"/>
              <a:ea typeface="BIZ UDゴシック" panose="020B0400000000000000" pitchFamily="49" charset="-128"/>
            </a:rPr>
            <a:t>４　札の辻スクエア８階</a:t>
          </a: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 港区　産業振興課経営支援係</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baseline="0">
              <a:solidFill>
                <a:schemeClr val="tx1"/>
              </a:solidFill>
              <a:latin typeface="BIZ UDゴシック" panose="020B0400000000000000" pitchFamily="49" charset="-128"/>
              <a:ea typeface="BIZ UDゴシック" panose="020B0400000000000000" pitchFamily="49" charset="-128"/>
            </a:rPr>
            <a:t> </a:t>
          </a:r>
          <a:r>
            <a:rPr kumimoji="1" lang="en-US" altLang="ja-JP" sz="1100">
              <a:solidFill>
                <a:schemeClr val="tx1"/>
              </a:solidFill>
              <a:latin typeface="BIZ UDゴシック" panose="020B0400000000000000" pitchFamily="49" charset="-128"/>
              <a:ea typeface="BIZ UDゴシック" panose="020B0400000000000000" pitchFamily="49" charset="-128"/>
            </a:rPr>
            <a:t>TEL</a:t>
          </a:r>
          <a:r>
            <a:rPr kumimoji="1" lang="ja-JP" altLang="en-US" sz="1100">
              <a:solidFill>
                <a:schemeClr val="tx1"/>
              </a:solidFill>
              <a:latin typeface="BIZ UDゴシック" panose="020B0400000000000000" pitchFamily="49" charset="-128"/>
              <a:ea typeface="BIZ UDゴシック" panose="020B0400000000000000" pitchFamily="49" charset="-128"/>
            </a:rPr>
            <a:t>：</a:t>
          </a:r>
          <a:r>
            <a:rPr kumimoji="1" lang="en-US" altLang="ja-JP" sz="1100">
              <a:solidFill>
                <a:schemeClr val="tx1"/>
              </a:solidFill>
              <a:latin typeface="BIZ UDゴシック" panose="020B0400000000000000" pitchFamily="49" charset="-128"/>
              <a:ea typeface="BIZ UDゴシック" panose="020B0400000000000000" pitchFamily="49" charset="-128"/>
            </a:rPr>
            <a:t>03-6435-4620</a:t>
          </a:r>
          <a:r>
            <a:rPr kumimoji="1" lang="ja-JP" altLang="en-US" sz="1100">
              <a:solidFill>
                <a:schemeClr val="tx1"/>
              </a:solidFill>
              <a:latin typeface="BIZ UDゴシック" panose="020B0400000000000000" pitchFamily="49" charset="-128"/>
              <a:ea typeface="BIZ UDゴシック" panose="020B0400000000000000" pitchFamily="49" charset="-128"/>
            </a:rPr>
            <a:t>（年末年始、祝日除く平日</a:t>
          </a:r>
          <a:r>
            <a:rPr kumimoji="1" lang="en-US" altLang="ja-JP" sz="1100">
              <a:solidFill>
                <a:schemeClr val="tx1"/>
              </a:solidFill>
              <a:latin typeface="BIZ UDゴシック" panose="020B0400000000000000" pitchFamily="49" charset="-128"/>
              <a:ea typeface="BIZ UDゴシック" panose="020B0400000000000000" pitchFamily="49" charset="-128"/>
            </a:rPr>
            <a:t>9</a:t>
          </a:r>
          <a:r>
            <a:rPr kumimoji="1" lang="ja-JP" altLang="en-US" sz="1100">
              <a:solidFill>
                <a:schemeClr val="tx1"/>
              </a:solidFill>
              <a:latin typeface="BIZ UDゴシック" panose="020B0400000000000000" pitchFamily="49" charset="-128"/>
              <a:ea typeface="BIZ UDゴシック" panose="020B0400000000000000" pitchFamily="49" charset="-128"/>
            </a:rPr>
            <a:t>：</a:t>
          </a:r>
          <a:r>
            <a:rPr kumimoji="1" lang="en-US" altLang="ja-JP" sz="1100">
              <a:solidFill>
                <a:schemeClr val="tx1"/>
              </a:solidFill>
              <a:latin typeface="BIZ UDゴシック" panose="020B0400000000000000" pitchFamily="49" charset="-128"/>
              <a:ea typeface="BIZ UDゴシック" panose="020B0400000000000000" pitchFamily="49" charset="-128"/>
            </a:rPr>
            <a:t>00</a:t>
          </a:r>
          <a:r>
            <a:rPr kumimoji="1" lang="ja-JP" altLang="en-US" sz="1100">
              <a:solidFill>
                <a:schemeClr val="tx1"/>
              </a:solidFill>
              <a:latin typeface="BIZ UDゴシック" panose="020B0400000000000000" pitchFamily="49" charset="-128"/>
              <a:ea typeface="BIZ UDゴシック" panose="020B0400000000000000" pitchFamily="49" charset="-128"/>
            </a:rPr>
            <a:t>～</a:t>
          </a:r>
          <a:r>
            <a:rPr kumimoji="1" lang="en-US" altLang="ja-JP" sz="1100">
              <a:solidFill>
                <a:schemeClr val="tx1"/>
              </a:solidFill>
              <a:latin typeface="BIZ UDゴシック" panose="020B0400000000000000" pitchFamily="49" charset="-128"/>
              <a:ea typeface="BIZ UDゴシック" panose="020B0400000000000000" pitchFamily="49" charset="-128"/>
            </a:rPr>
            <a:t>17</a:t>
          </a:r>
          <a:r>
            <a:rPr kumimoji="1" lang="ja-JP" altLang="en-US" sz="1100">
              <a:solidFill>
                <a:schemeClr val="tx1"/>
              </a:solidFill>
              <a:latin typeface="BIZ UDゴシック" panose="020B0400000000000000" pitchFamily="49" charset="-128"/>
              <a:ea typeface="BIZ UDゴシック" panose="020B0400000000000000" pitchFamily="49" charset="-128"/>
            </a:rPr>
            <a:t>：</a:t>
          </a:r>
          <a:r>
            <a:rPr kumimoji="1" lang="en-US" altLang="ja-JP" sz="1100">
              <a:solidFill>
                <a:schemeClr val="tx1"/>
              </a:solidFill>
              <a:latin typeface="BIZ UDゴシック" panose="020B0400000000000000" pitchFamily="49" charset="-128"/>
              <a:ea typeface="BIZ UDゴシック" panose="020B0400000000000000" pitchFamily="49" charset="-128"/>
            </a:rPr>
            <a:t>00</a:t>
          </a:r>
          <a:r>
            <a:rPr kumimoji="1" lang="ja-JP" altLang="en-US" sz="1100">
              <a:solidFill>
                <a:schemeClr val="tx1"/>
              </a:solidFill>
              <a:latin typeface="BIZ UDゴシック" panose="020B0400000000000000" pitchFamily="49" charset="-128"/>
              <a:ea typeface="BIZ UDゴシック" panose="020B0400000000000000" pitchFamily="49" charset="-128"/>
            </a:rPr>
            <a:t>）</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464820</xdr:colOff>
      <xdr:row>3</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7076420" y="975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464820</xdr:colOff>
      <xdr:row>91</xdr:row>
      <xdr:rowOff>76200</xdr:rowOff>
    </xdr:from>
    <xdr:ext cx="184731" cy="264560"/>
    <xdr:sp macro="" textlink="">
      <xdr:nvSpPr>
        <xdr:cNvPr id="8" name="テキスト ボックス 7">
          <a:extLst>
            <a:ext uri="{FF2B5EF4-FFF2-40B4-BE49-F238E27FC236}">
              <a16:creationId xmlns:a16="http://schemas.microsoft.com/office/drawing/2014/main" id="{CB2988C1-F627-427F-B5C9-BC18B0BB3DB6}"/>
            </a:ext>
          </a:extLst>
        </xdr:cNvPr>
        <xdr:cNvSpPr txBox="1"/>
      </xdr:nvSpPr>
      <xdr:spPr>
        <a:xfrm>
          <a:off x="20181570"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xdr:col>
      <xdr:colOff>3829049</xdr:colOff>
      <xdr:row>9</xdr:row>
      <xdr:rowOff>76200</xdr:rowOff>
    </xdr:from>
    <xdr:to>
      <xdr:col>3</xdr:col>
      <xdr:colOff>133349</xdr:colOff>
      <xdr:row>10</xdr:row>
      <xdr:rowOff>0</xdr:rowOff>
    </xdr:to>
    <xdr:sp macro="" textlink="">
      <xdr:nvSpPr>
        <xdr:cNvPr id="2" name="正方形/長方形 4">
          <a:extLst>
            <a:ext uri="{FF2B5EF4-FFF2-40B4-BE49-F238E27FC236}">
              <a16:creationId xmlns:a16="http://schemas.microsoft.com/office/drawing/2014/main" id="{00000000-0008-0000-0200-000002000000}"/>
            </a:ext>
          </a:extLst>
        </xdr:cNvPr>
        <xdr:cNvSpPr>
          <a:spLocks noChangeArrowheads="1"/>
        </xdr:cNvSpPr>
      </xdr:nvSpPr>
      <xdr:spPr bwMode="auto">
        <a:xfrm>
          <a:off x="5610224" y="1343025"/>
          <a:ext cx="352425" cy="304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solidFill>
                <a:srgbClr val="000000"/>
              </a:solidFill>
              <a:miter lim="800000"/>
              <a:headEnd/>
              <a:tailEnd/>
            </a14:hiddenLine>
          </a:ext>
        </a:extLst>
      </xdr:spPr>
      <xdr:txBody>
        <a:bodyPr vertOverflow="clip" wrap="square" lIns="91440" tIns="45720" rIns="91440" bIns="45720" anchor="t" upright="1"/>
        <a:lstStyle/>
        <a:p>
          <a:pPr algn="l" rtl="0">
            <a:defRPr sz="1000"/>
          </a:pPr>
          <a:endParaRPr lang="ja-JP" altLang="en-US" sz="1050" b="0" i="0" u="none" strike="noStrike" baseline="0">
            <a:solidFill>
              <a:srgbClr val="000000"/>
            </a:solidFill>
            <a:latin typeface="Century"/>
          </a:endParaRPr>
        </a:p>
      </xdr:txBody>
    </xdr:sp>
    <xdr:clientData/>
  </xdr:twoCellAnchor>
  <xdr:twoCellAnchor>
    <xdr:from>
      <xdr:col>2</xdr:col>
      <xdr:colOff>3829049</xdr:colOff>
      <xdr:row>9</xdr:row>
      <xdr:rowOff>76200</xdr:rowOff>
    </xdr:from>
    <xdr:to>
      <xdr:col>3</xdr:col>
      <xdr:colOff>133349</xdr:colOff>
      <xdr:row>10</xdr:row>
      <xdr:rowOff>0</xdr:rowOff>
    </xdr:to>
    <xdr:sp macro="" textlink="">
      <xdr:nvSpPr>
        <xdr:cNvPr id="4" name="正方形/長方形 4">
          <a:extLst>
            <a:ext uri="{FF2B5EF4-FFF2-40B4-BE49-F238E27FC236}">
              <a16:creationId xmlns:a16="http://schemas.microsoft.com/office/drawing/2014/main" id="{00000000-0008-0000-0200-000004000000}"/>
            </a:ext>
          </a:extLst>
        </xdr:cNvPr>
        <xdr:cNvSpPr>
          <a:spLocks noChangeArrowheads="1"/>
        </xdr:cNvSpPr>
      </xdr:nvSpPr>
      <xdr:spPr bwMode="auto">
        <a:xfrm>
          <a:off x="5610224" y="1343025"/>
          <a:ext cx="352425" cy="304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solidFill>
                <a:srgbClr val="000000"/>
              </a:solidFill>
              <a:miter lim="800000"/>
              <a:headEnd/>
              <a:tailEnd/>
            </a14:hiddenLine>
          </a:ext>
        </a:extLst>
      </xdr:spPr>
      <xdr:txBody>
        <a:bodyPr vertOverflow="clip" wrap="square" lIns="91440" tIns="45720" rIns="91440" bIns="45720" anchor="t" upright="1"/>
        <a:lstStyle/>
        <a:p>
          <a:pPr algn="l" rtl="0">
            <a:defRPr sz="1000"/>
          </a:pPr>
          <a:endParaRPr lang="ja-JP" altLang="en-US" sz="1050" b="0" i="0" u="none" strike="noStrike" baseline="0">
            <a:solidFill>
              <a:srgbClr val="000000"/>
            </a:solidFill>
            <a:latin typeface="Century"/>
          </a:endParaRPr>
        </a:p>
      </xdr:txBody>
    </xdr:sp>
    <xdr:clientData/>
  </xdr:twoCellAnchor>
  <xdr:twoCellAnchor>
    <xdr:from>
      <xdr:col>2</xdr:col>
      <xdr:colOff>3829049</xdr:colOff>
      <xdr:row>9</xdr:row>
      <xdr:rowOff>76200</xdr:rowOff>
    </xdr:from>
    <xdr:to>
      <xdr:col>3</xdr:col>
      <xdr:colOff>133349</xdr:colOff>
      <xdr:row>10</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a:spLocks noChangeArrowheads="1"/>
        </xdr:cNvSpPr>
      </xdr:nvSpPr>
      <xdr:spPr bwMode="auto">
        <a:xfrm>
          <a:off x="6035674" y="1298575"/>
          <a:ext cx="352425" cy="2920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solidFill>
                <a:srgbClr val="000000"/>
              </a:solidFill>
              <a:miter lim="800000"/>
              <a:headEnd/>
              <a:tailEnd/>
            </a14:hiddenLine>
          </a:ext>
        </a:extLst>
      </xdr:spPr>
      <xdr:txBody>
        <a:bodyPr vertOverflow="clip" wrap="square" lIns="91440" tIns="45720" rIns="91440" bIns="45720" anchor="t" upright="1"/>
        <a:lstStyle/>
        <a:p>
          <a:pPr algn="l" rtl="0">
            <a:defRPr sz="1000"/>
          </a:pPr>
          <a:endParaRPr lang="ja-JP" altLang="en-US" sz="1050" b="0" i="0" u="none" strike="noStrike" baseline="0">
            <a:solidFill>
              <a:srgbClr val="000000"/>
            </a:solidFill>
            <a:latin typeface="Century"/>
          </a:endParaRPr>
        </a:p>
      </xdr:txBody>
    </xdr:sp>
    <xdr:clientData/>
  </xdr:twoCellAnchor>
  <xdr:twoCellAnchor>
    <xdr:from>
      <xdr:col>2</xdr:col>
      <xdr:colOff>119529</xdr:colOff>
      <xdr:row>0</xdr:row>
      <xdr:rowOff>131888</xdr:rowOff>
    </xdr:from>
    <xdr:to>
      <xdr:col>3</xdr:col>
      <xdr:colOff>888999</xdr:colOff>
      <xdr:row>3</xdr:row>
      <xdr:rowOff>67236</xdr:rowOff>
    </xdr:to>
    <xdr:sp macro="" textlink="">
      <xdr:nvSpPr>
        <xdr:cNvPr id="6" name="楕円 5">
          <a:extLst>
            <a:ext uri="{FF2B5EF4-FFF2-40B4-BE49-F238E27FC236}">
              <a16:creationId xmlns:a16="http://schemas.microsoft.com/office/drawing/2014/main" id="{936D1C5A-0359-4C1B-B22A-6052DF4BC93F}"/>
            </a:ext>
          </a:extLst>
        </xdr:cNvPr>
        <xdr:cNvSpPr/>
      </xdr:nvSpPr>
      <xdr:spPr>
        <a:xfrm>
          <a:off x="2988235" y="131888"/>
          <a:ext cx="1068293" cy="1055936"/>
        </a:xfrm>
        <a:prstGeom prst="ellipse">
          <a:avLst/>
        </a:prstGeom>
        <a:noFill/>
        <a:ln w="3175">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2563090</xdr:colOff>
      <xdr:row>47</xdr:row>
      <xdr:rowOff>110837</xdr:rowOff>
    </xdr:from>
    <xdr:to>
      <xdr:col>5</xdr:col>
      <xdr:colOff>374072</xdr:colOff>
      <xdr:row>47</xdr:row>
      <xdr:rowOff>457201</xdr:rowOff>
    </xdr:to>
    <xdr:sp macro="" textlink="">
      <xdr:nvSpPr>
        <xdr:cNvPr id="2" name="楕円 1">
          <a:extLst>
            <a:ext uri="{FF2B5EF4-FFF2-40B4-BE49-F238E27FC236}">
              <a16:creationId xmlns:a16="http://schemas.microsoft.com/office/drawing/2014/main" id="{81E5BAD9-FB2D-4F82-809B-5CC946B7EF95}"/>
            </a:ext>
          </a:extLst>
        </xdr:cNvPr>
        <xdr:cNvSpPr/>
      </xdr:nvSpPr>
      <xdr:spPr>
        <a:xfrm>
          <a:off x="12953999" y="22335837"/>
          <a:ext cx="454891" cy="34636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41563</xdr:colOff>
      <xdr:row>2</xdr:row>
      <xdr:rowOff>12867</xdr:rowOff>
    </xdr:from>
    <xdr:to>
      <xdr:col>7</xdr:col>
      <xdr:colOff>1385453</xdr:colOff>
      <xdr:row>8</xdr:row>
      <xdr:rowOff>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1563" y="1155867"/>
          <a:ext cx="17114981" cy="32891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2800">
              <a:solidFill>
                <a:schemeClr val="dk1"/>
              </a:solidFill>
              <a:effectLst/>
              <a:latin typeface="BIZ UDP明朝 Medium" panose="02020500000000000000" pitchFamily="18" charset="-128"/>
              <a:ea typeface="BIZ UDP明朝 Medium" panose="02020500000000000000" pitchFamily="18" charset="-128"/>
              <a:cs typeface="+mn-cs"/>
            </a:rPr>
            <a:t>書類不備や、審査の際にお電話させていただくことがありますので、連絡先については、</a:t>
          </a:r>
          <a:r>
            <a:rPr lang="ja-JP" altLang="ja-JP" sz="2800" b="1" u="heavy">
              <a:solidFill>
                <a:schemeClr val="dk1"/>
              </a:solidFill>
              <a:effectLst/>
              <a:latin typeface="BIZ UDP明朝 Medium" panose="02020500000000000000" pitchFamily="18" charset="-128"/>
              <a:ea typeface="BIZ UDP明朝 Medium" panose="02020500000000000000" pitchFamily="18" charset="-128"/>
              <a:cs typeface="+mn-cs"/>
            </a:rPr>
            <a:t>必ず、日中連絡がつく電話番号を記載してください。</a:t>
          </a:r>
          <a:endParaRPr lang="en-US" altLang="ja-JP" sz="2800" b="1" u="heavy">
            <a:solidFill>
              <a:schemeClr val="dk1"/>
            </a:solidFill>
            <a:effectLst/>
            <a:latin typeface="BIZ UDP明朝 Medium" panose="02020500000000000000" pitchFamily="18" charset="-128"/>
            <a:ea typeface="BIZ UDP明朝 Medium" panose="02020500000000000000" pitchFamily="18" charset="-128"/>
            <a:cs typeface="+mn-cs"/>
          </a:endParaRPr>
        </a:p>
        <a:p>
          <a:pPr>
            <a:lnSpc>
              <a:spcPts val="2000"/>
            </a:lnSpc>
          </a:pPr>
          <a:endParaRPr lang="ja-JP" altLang="ja-JP" sz="2800">
            <a:solidFill>
              <a:schemeClr val="dk1"/>
            </a:solidFill>
            <a:effectLst/>
            <a:latin typeface="BIZ UDP明朝 Medium" panose="02020500000000000000" pitchFamily="18" charset="-128"/>
            <a:ea typeface="BIZ UDP明朝 Medium" panose="02020500000000000000" pitchFamily="18" charset="-128"/>
            <a:cs typeface="+mn-cs"/>
          </a:endParaRPr>
        </a:p>
        <a:p>
          <a:pPr>
            <a:lnSpc>
              <a:spcPts val="2000"/>
            </a:lnSpc>
          </a:pPr>
          <a:r>
            <a:rPr lang="ja-JP" altLang="ja-JP" sz="2800">
              <a:solidFill>
                <a:schemeClr val="dk1"/>
              </a:solidFill>
              <a:effectLst/>
              <a:latin typeface="BIZ UDP明朝 Medium" panose="02020500000000000000" pitchFamily="18" charset="-128"/>
              <a:ea typeface="BIZ UDP明朝 Medium" panose="02020500000000000000" pitchFamily="18" charset="-128"/>
              <a:cs typeface="+mn-cs"/>
            </a:rPr>
            <a:t>※書類が不備なく、すべて揃ったものから審査を開始します。</a:t>
          </a:r>
          <a:endParaRPr lang="en-US" altLang="ja-JP" sz="2800">
            <a:solidFill>
              <a:schemeClr val="dk1"/>
            </a:solidFill>
            <a:effectLst/>
            <a:latin typeface="BIZ UDP明朝 Medium" panose="02020500000000000000" pitchFamily="18" charset="-128"/>
            <a:ea typeface="BIZ UDP明朝 Medium" panose="02020500000000000000" pitchFamily="18" charset="-128"/>
            <a:cs typeface="+mn-cs"/>
          </a:endParaRPr>
        </a:p>
        <a:p>
          <a:pPr>
            <a:lnSpc>
              <a:spcPts val="2000"/>
            </a:lnSpc>
          </a:pPr>
          <a:endParaRPr lang="ja-JP" altLang="ja-JP" sz="2800">
            <a:solidFill>
              <a:schemeClr val="dk1"/>
            </a:solidFill>
            <a:effectLst/>
            <a:latin typeface="BIZ UDP明朝 Medium" panose="02020500000000000000" pitchFamily="18" charset="-128"/>
            <a:ea typeface="BIZ UDP明朝 Medium" panose="02020500000000000000" pitchFamily="18" charset="-128"/>
            <a:cs typeface="+mn-cs"/>
          </a:endParaRPr>
        </a:p>
        <a:p>
          <a:pPr>
            <a:lnSpc>
              <a:spcPts val="2000"/>
            </a:lnSpc>
          </a:pPr>
          <a:r>
            <a:rPr lang="ja-JP" altLang="ja-JP" sz="2800">
              <a:solidFill>
                <a:schemeClr val="dk1"/>
              </a:solidFill>
              <a:effectLst/>
              <a:latin typeface="BIZ UDP明朝 Medium" panose="02020500000000000000" pitchFamily="18" charset="-128"/>
              <a:ea typeface="BIZ UDP明朝 Medium" panose="02020500000000000000" pitchFamily="18" charset="-128"/>
              <a:cs typeface="+mn-cs"/>
            </a:rPr>
            <a:t>※一定期間連絡が取れない場合は、書類を返却させていただきます。</a:t>
          </a:r>
          <a:endParaRPr lang="en-US" altLang="ja-JP" sz="2800">
            <a:solidFill>
              <a:schemeClr val="dk1"/>
            </a:solidFill>
            <a:effectLst/>
            <a:latin typeface="BIZ UDP明朝 Medium" panose="02020500000000000000" pitchFamily="18" charset="-128"/>
            <a:ea typeface="BIZ UDP明朝 Medium" panose="02020500000000000000" pitchFamily="18" charset="-128"/>
            <a:cs typeface="+mn-cs"/>
          </a:endParaRPr>
        </a:p>
        <a:p>
          <a:pPr>
            <a:lnSpc>
              <a:spcPts val="2000"/>
            </a:lnSpc>
          </a:pPr>
          <a:endParaRPr lang="ja-JP" altLang="ja-JP" sz="2800">
            <a:solidFill>
              <a:schemeClr val="dk1"/>
            </a:solidFill>
            <a:effectLst/>
            <a:latin typeface="BIZ UDP明朝 Medium" panose="02020500000000000000" pitchFamily="18" charset="-128"/>
            <a:ea typeface="BIZ UDP明朝 Medium" panose="02020500000000000000" pitchFamily="18" charset="-128"/>
            <a:cs typeface="+mn-cs"/>
          </a:endParaRPr>
        </a:p>
        <a:p>
          <a:pPr>
            <a:lnSpc>
              <a:spcPts val="2000"/>
            </a:lnSpc>
          </a:pPr>
          <a:r>
            <a:rPr lang="ja-JP" altLang="ja-JP" sz="2800">
              <a:solidFill>
                <a:schemeClr val="dk1"/>
              </a:solidFill>
              <a:effectLst/>
              <a:latin typeface="BIZ UDP明朝 Medium" panose="02020500000000000000" pitchFamily="18" charset="-128"/>
              <a:ea typeface="BIZ UDP明朝 Medium" panose="02020500000000000000" pitchFamily="18" charset="-128"/>
              <a:cs typeface="+mn-cs"/>
            </a:rPr>
            <a:t>※審査開始から交付決定までは、１か月程度かかります。</a:t>
          </a:r>
          <a:endParaRPr lang="en-US" altLang="ja-JP" sz="2800">
            <a:solidFill>
              <a:schemeClr val="dk1"/>
            </a:solidFill>
            <a:effectLst/>
            <a:latin typeface="BIZ UDP明朝 Medium" panose="02020500000000000000" pitchFamily="18" charset="-128"/>
            <a:ea typeface="BIZ UDP明朝 Medium" panose="02020500000000000000" pitchFamily="18" charset="-128"/>
            <a:cs typeface="+mn-cs"/>
          </a:endParaRPr>
        </a:p>
        <a:p>
          <a:pPr>
            <a:lnSpc>
              <a:spcPts val="2000"/>
            </a:lnSpc>
          </a:pPr>
          <a:endParaRPr lang="ja-JP" altLang="ja-JP" sz="2800">
            <a:solidFill>
              <a:schemeClr val="dk1"/>
            </a:solidFill>
            <a:effectLst/>
            <a:latin typeface="BIZ UDP明朝 Medium" panose="02020500000000000000" pitchFamily="18" charset="-128"/>
            <a:ea typeface="BIZ UDP明朝 Medium" panose="02020500000000000000" pitchFamily="18" charset="-128"/>
            <a:cs typeface="+mn-cs"/>
          </a:endParaRPr>
        </a:p>
        <a:p>
          <a:pPr>
            <a:lnSpc>
              <a:spcPts val="2000"/>
            </a:lnSpc>
          </a:pPr>
          <a:r>
            <a:rPr lang="ja-JP" altLang="ja-JP" sz="2800">
              <a:solidFill>
                <a:schemeClr val="dk1"/>
              </a:solidFill>
              <a:effectLst/>
              <a:latin typeface="BIZ UDP明朝 Medium" panose="02020500000000000000" pitchFamily="18" charset="-128"/>
              <a:ea typeface="BIZ UDP明朝 Medium" panose="02020500000000000000" pitchFamily="18" charset="-128"/>
              <a:cs typeface="+mn-cs"/>
            </a:rPr>
            <a:t>※申請内容把握のために、申請書類は区に提出する前に写しをとり、保管をしてください。</a:t>
          </a:r>
          <a:endParaRPr kumimoji="1" lang="ja-JP" altLang="en-US" sz="2800">
            <a:latin typeface="BIZ UDP明朝 Medium" panose="02020500000000000000" pitchFamily="18" charset="-128"/>
            <a:ea typeface="BIZ UDP明朝 Medium" panose="02020500000000000000"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atocity01-my.sharepoint.com/1000&#23376;&#12393;&#12418;&#23478;&#24237;&#25903;&#25588;&#37096;/0250&#20445;&#32946;&#35506;/&#35506;&#22806;&#31192;/&#12304;&#36939;&#21942;&#25903;&#25588;&#20418;&#12305;/20&#12288;&#35036;&#21161;&#37329;/01_&#21306;&#36027;&#35036;&#21161;&#65288;&#31169;&#31435;&#12539;&#23567;&#35215;&#27169;&#12539;&#20107;&#26989;&#25152;&#65289;/R4/01_&#27096;&#24335;&#12539;&#36890;&#30693;/01_&#27096;&#24335;/R04&#12288;&#21306;&#36027;&#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算定データ"/>
      <sheetName val="1-1申請書"/>
      <sheetName val="1-2内訳書"/>
      <sheetName val="2請求書"/>
      <sheetName val="3-1変更申請書"/>
      <sheetName val="3-2変更内訳書"/>
      <sheetName val="4-1実績報告"/>
      <sheetName val="4-2報告内訳書"/>
      <sheetName val="追及のための請求書"/>
      <sheetName val="①賄費（平日）"/>
      <sheetName val="②賄費（土）"/>
      <sheetName val="③バス代"/>
      <sheetName val="④入園費"/>
      <sheetName val="⑤衛生費"/>
      <sheetName val="⑥寝具"/>
      <sheetName val="⑦振興費"/>
      <sheetName val="⑧嘱託医"/>
      <sheetName val="⑨歯科医"/>
      <sheetName val="⑩夏季代替"/>
      <sheetName val="⑪延長"/>
      <sheetName val="⑫緊急通報"/>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E7D98-E2C6-45A1-95F3-606D329B6CF9}">
  <sheetPr codeName="Sheet1">
    <tabColor theme="9" tint="0.59999389629810485"/>
    <pageSetUpPr fitToPage="1"/>
  </sheetPr>
  <dimension ref="A1:I25"/>
  <sheetViews>
    <sheetView view="pageBreakPreview" topLeftCell="A6" zoomScale="150" zoomScaleNormal="150" zoomScaleSheetLayoutView="150" workbookViewId="0">
      <selection activeCell="B25" sqref="B25:F27"/>
    </sheetView>
  </sheetViews>
  <sheetFormatPr defaultColWidth="12.54296875" defaultRowHeight="13" x14ac:dyDescent="0.2"/>
  <cols>
    <col min="1" max="1" width="6.36328125" style="165" customWidth="1"/>
    <col min="2" max="8" width="12.54296875" style="165"/>
    <col min="9" max="9" width="6.08984375" style="165" customWidth="1"/>
    <col min="10" max="16384" width="12.54296875" style="165"/>
  </cols>
  <sheetData>
    <row r="1" spans="1:9" ht="13.5" customHeight="1" x14ac:dyDescent="0.2">
      <c r="A1" s="203" t="s">
        <v>197</v>
      </c>
      <c r="B1" s="203"/>
      <c r="C1" s="203"/>
      <c r="D1" s="203"/>
      <c r="E1" s="203"/>
      <c r="F1" s="203"/>
      <c r="G1" s="203"/>
      <c r="H1" s="203"/>
      <c r="I1" s="203"/>
    </row>
    <row r="2" spans="1:9" ht="13.5" customHeight="1" x14ac:dyDescent="0.2">
      <c r="A2" s="203"/>
      <c r="B2" s="203"/>
      <c r="C2" s="203"/>
      <c r="D2" s="203"/>
      <c r="E2" s="203"/>
      <c r="F2" s="203"/>
      <c r="G2" s="203"/>
      <c r="H2" s="203"/>
      <c r="I2" s="203"/>
    </row>
    <row r="9" spans="1:9" ht="13.5" customHeight="1" x14ac:dyDescent="0.2"/>
    <row r="10" spans="1:9" ht="13.5" customHeight="1" x14ac:dyDescent="0.2"/>
    <row r="11" spans="1:9" ht="13.5" customHeight="1" x14ac:dyDescent="0.2"/>
    <row r="12" spans="1:9" ht="13.5" customHeight="1" x14ac:dyDescent="0.2"/>
    <row r="13" spans="1:9" ht="13.5" customHeight="1" x14ac:dyDescent="0.2"/>
    <row r="14" spans="1:9" ht="13.5" customHeight="1" x14ac:dyDescent="0.2"/>
    <row r="15" spans="1:9" ht="13.5" customHeight="1" x14ac:dyDescent="0.2"/>
    <row r="16" spans="1:9" ht="13.5" customHeight="1" x14ac:dyDescent="0.2"/>
    <row r="17" ht="13.5" customHeight="1" x14ac:dyDescent="0.2"/>
    <row r="18" ht="13.5" customHeight="1" x14ac:dyDescent="0.2"/>
    <row r="19" ht="13.5" customHeight="1" x14ac:dyDescent="0.2"/>
    <row r="20" ht="13.5" customHeight="1" x14ac:dyDescent="0.2"/>
    <row r="21" ht="13.5" customHeight="1" x14ac:dyDescent="0.2"/>
    <row r="22" ht="13.5" customHeight="1" x14ac:dyDescent="0.2"/>
    <row r="23" ht="13.5" customHeight="1" x14ac:dyDescent="0.2"/>
    <row r="24" ht="13.5" customHeight="1" x14ac:dyDescent="0.2"/>
    <row r="25" ht="13.5" customHeight="1" x14ac:dyDescent="0.2"/>
  </sheetData>
  <mergeCells count="1">
    <mergeCell ref="A1:I2"/>
  </mergeCells>
  <phoneticPr fontId="5"/>
  <printOptions horizontalCentered="1"/>
  <pageMargins left="0.11811023622047245" right="0.11811023622047245" top="0.35433070866141736" bottom="0.35433070866141736"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35D05-15D7-4E00-8A83-D52ED01796E0}">
  <sheetPr codeName="Sheet2">
    <tabColor rgb="FFFFC000"/>
    <pageSetUpPr fitToPage="1"/>
  </sheetPr>
  <dimension ref="A1:Q94"/>
  <sheetViews>
    <sheetView tabSelected="1" view="pageBreakPreview" topLeftCell="B23" zoomScale="85" zoomScaleNormal="55" zoomScaleSheetLayoutView="85" workbookViewId="0">
      <selection activeCell="B47" sqref="B47"/>
    </sheetView>
  </sheetViews>
  <sheetFormatPr defaultColWidth="8.90625" defaultRowHeight="14" x14ac:dyDescent="0.2"/>
  <cols>
    <col min="1" max="1" width="6.54296875" style="80" customWidth="1"/>
    <col min="2" max="2" width="51.90625" style="142" customWidth="1"/>
    <col min="3" max="3" width="64.453125" style="142" customWidth="1"/>
    <col min="4" max="4" width="57.1796875" style="100" customWidth="1"/>
    <col min="5" max="5" width="24.54296875" style="80" customWidth="1"/>
    <col min="6" max="6" width="24.54296875" style="98" customWidth="1"/>
    <col min="7" max="8" width="11.453125" style="80" customWidth="1"/>
    <col min="9" max="9" width="8.90625" style="80" customWidth="1"/>
    <col min="10" max="10" width="9.453125" style="80" customWidth="1"/>
    <col min="11" max="11" width="0.453125" style="80" hidden="1" customWidth="1"/>
    <col min="12" max="12" width="140.6328125" style="80" customWidth="1"/>
    <col min="13" max="16" width="8.90625" style="80"/>
    <col min="17" max="17" width="19.1796875" style="80" hidden="1" customWidth="1"/>
    <col min="18" max="16384" width="8.90625" style="80"/>
  </cols>
  <sheetData>
    <row r="1" spans="1:17" s="104" customFormat="1" ht="53.4" customHeight="1" x14ac:dyDescent="0.2">
      <c r="A1" s="205" t="s">
        <v>189</v>
      </c>
      <c r="B1" s="205"/>
      <c r="C1" s="205"/>
      <c r="D1" s="205"/>
      <c r="E1" s="205"/>
      <c r="F1" s="205"/>
      <c r="G1" s="205"/>
      <c r="H1" s="205"/>
      <c r="I1" s="109"/>
      <c r="J1" s="109"/>
      <c r="K1" s="109"/>
      <c r="L1" s="109"/>
      <c r="M1" s="103"/>
      <c r="N1" s="103"/>
      <c r="O1" s="103"/>
      <c r="P1" s="103"/>
      <c r="Q1" s="103"/>
    </row>
    <row r="2" spans="1:17" ht="27" customHeight="1" x14ac:dyDescent="0.2">
      <c r="A2" s="225" t="s">
        <v>31</v>
      </c>
      <c r="B2" s="225"/>
      <c r="C2" s="225"/>
      <c r="D2" s="225"/>
      <c r="E2" s="225"/>
      <c r="F2" s="225"/>
      <c r="G2" s="225"/>
      <c r="H2" s="225"/>
      <c r="I2" s="225"/>
      <c r="J2" s="225"/>
      <c r="K2" s="225"/>
      <c r="L2" s="225"/>
    </row>
    <row r="3" spans="1:17" ht="27" customHeight="1" thickBot="1" x14ac:dyDescent="0.25">
      <c r="A3" s="225"/>
      <c r="B3" s="225"/>
      <c r="C3" s="225"/>
      <c r="D3" s="225"/>
      <c r="E3" s="225"/>
      <c r="F3" s="225"/>
      <c r="G3" s="225"/>
      <c r="H3" s="225"/>
      <c r="I3" s="225"/>
      <c r="J3" s="225"/>
      <c r="K3" s="225"/>
      <c r="L3" s="225"/>
    </row>
    <row r="4" spans="1:17" ht="36.65" customHeight="1" thickBot="1" x14ac:dyDescent="0.25">
      <c r="A4" s="206" t="s">
        <v>179</v>
      </c>
      <c r="B4" s="207"/>
      <c r="C4" s="207"/>
      <c r="D4" s="207"/>
      <c r="E4" s="207"/>
      <c r="F4" s="207"/>
      <c r="G4" s="207"/>
      <c r="H4" s="208"/>
      <c r="L4" s="144" t="s">
        <v>21</v>
      </c>
    </row>
    <row r="5" spans="1:17" ht="30" customHeight="1" thickBot="1" x14ac:dyDescent="0.25">
      <c r="A5" s="81" t="s">
        <v>12</v>
      </c>
      <c r="B5" s="110" t="s">
        <v>13</v>
      </c>
      <c r="C5" s="111" t="s">
        <v>107</v>
      </c>
      <c r="D5" s="82" t="s">
        <v>16</v>
      </c>
      <c r="E5" s="229" t="s">
        <v>108</v>
      </c>
      <c r="F5" s="229"/>
      <c r="G5" s="229"/>
      <c r="H5" s="230"/>
      <c r="L5" s="143" t="s">
        <v>22</v>
      </c>
    </row>
    <row r="6" spans="1:17" ht="30" customHeight="1" thickTop="1" x14ac:dyDescent="0.2">
      <c r="A6" s="83">
        <v>1</v>
      </c>
      <c r="B6" s="112" t="s">
        <v>106</v>
      </c>
      <c r="C6" s="113" t="s">
        <v>203</v>
      </c>
      <c r="D6" s="194"/>
      <c r="E6" s="231" t="s">
        <v>204</v>
      </c>
      <c r="F6" s="231"/>
      <c r="G6" s="231"/>
      <c r="H6" s="232"/>
      <c r="K6" s="84">
        <f>IF(D6="",1,"")</f>
        <v>1</v>
      </c>
      <c r="L6" s="122" t="s">
        <v>20</v>
      </c>
    </row>
    <row r="7" spans="1:17" ht="30" customHeight="1" x14ac:dyDescent="0.2">
      <c r="A7" s="85">
        <v>2</v>
      </c>
      <c r="B7" s="86" t="s">
        <v>101</v>
      </c>
      <c r="C7" s="115" t="s">
        <v>109</v>
      </c>
      <c r="D7" s="195"/>
      <c r="E7" s="251" t="s">
        <v>211</v>
      </c>
      <c r="F7" s="251"/>
      <c r="G7" s="251"/>
      <c r="H7" s="252"/>
      <c r="K7" s="84">
        <f t="shared" ref="K7:K21" si="0">IF(D7="",1,"")</f>
        <v>1</v>
      </c>
      <c r="L7" s="114" t="s">
        <v>20</v>
      </c>
    </row>
    <row r="8" spans="1:17" ht="28.25" customHeight="1" x14ac:dyDescent="0.2">
      <c r="A8" s="85">
        <v>3</v>
      </c>
      <c r="B8" s="86" t="s">
        <v>102</v>
      </c>
      <c r="C8" s="115" t="s">
        <v>201</v>
      </c>
      <c r="D8" s="168"/>
      <c r="E8" s="255" t="s">
        <v>14</v>
      </c>
      <c r="F8" s="255"/>
      <c r="G8" s="255"/>
      <c r="H8" s="256"/>
      <c r="K8" s="84">
        <f t="shared" si="0"/>
        <v>1</v>
      </c>
      <c r="L8" s="114" t="s">
        <v>20</v>
      </c>
    </row>
    <row r="9" spans="1:17" ht="48" customHeight="1" x14ac:dyDescent="0.2">
      <c r="A9" s="85">
        <v>4</v>
      </c>
      <c r="B9" s="86" t="s">
        <v>103</v>
      </c>
      <c r="C9" s="167" t="s">
        <v>210</v>
      </c>
      <c r="D9" s="177"/>
      <c r="E9" s="251" t="s">
        <v>212</v>
      </c>
      <c r="F9" s="251"/>
      <c r="G9" s="251"/>
      <c r="H9" s="252"/>
      <c r="K9" s="84">
        <f t="shared" si="0"/>
        <v>1</v>
      </c>
      <c r="L9" s="114" t="s">
        <v>20</v>
      </c>
    </row>
    <row r="10" spans="1:17" ht="33" customHeight="1" x14ac:dyDescent="0.2">
      <c r="A10" s="85">
        <v>5</v>
      </c>
      <c r="B10" s="86" t="s">
        <v>215</v>
      </c>
      <c r="C10" s="115" t="s">
        <v>185</v>
      </c>
      <c r="D10" s="168"/>
      <c r="E10" s="251" t="s">
        <v>213</v>
      </c>
      <c r="F10" s="251"/>
      <c r="G10" s="251"/>
      <c r="H10" s="252"/>
      <c r="K10" s="84">
        <f t="shared" si="0"/>
        <v>1</v>
      </c>
      <c r="L10" s="114" t="s">
        <v>20</v>
      </c>
    </row>
    <row r="11" spans="1:17" ht="34.75" customHeight="1" x14ac:dyDescent="0.2">
      <c r="A11" s="85">
        <v>6</v>
      </c>
      <c r="B11" s="86" t="s">
        <v>104</v>
      </c>
      <c r="C11" s="115" t="s">
        <v>111</v>
      </c>
      <c r="D11" s="168"/>
      <c r="E11" s="251" t="s">
        <v>214</v>
      </c>
      <c r="F11" s="251"/>
      <c r="G11" s="251"/>
      <c r="H11" s="252"/>
      <c r="K11" s="84">
        <f t="shared" si="0"/>
        <v>1</v>
      </c>
      <c r="L11" s="114" t="s">
        <v>20</v>
      </c>
    </row>
    <row r="12" spans="1:17" ht="28.25" customHeight="1" x14ac:dyDescent="0.2">
      <c r="A12" s="85">
        <v>7</v>
      </c>
      <c r="B12" s="87" t="s">
        <v>135</v>
      </c>
      <c r="C12" s="116" t="s">
        <v>243</v>
      </c>
      <c r="D12" s="196"/>
      <c r="E12" s="248" t="s">
        <v>139</v>
      </c>
      <c r="F12" s="249"/>
      <c r="G12" s="249"/>
      <c r="H12" s="250"/>
      <c r="K12" s="84">
        <f t="shared" si="0"/>
        <v>1</v>
      </c>
      <c r="L12" s="114" t="s">
        <v>20</v>
      </c>
    </row>
    <row r="13" spans="1:17" ht="28.25" customHeight="1" x14ac:dyDescent="0.2">
      <c r="A13" s="85">
        <v>8</v>
      </c>
      <c r="B13" s="87" t="s">
        <v>136</v>
      </c>
      <c r="C13" s="116" t="s">
        <v>244</v>
      </c>
      <c r="D13" s="168"/>
      <c r="E13" s="248" t="s">
        <v>152</v>
      </c>
      <c r="F13" s="249"/>
      <c r="G13" s="249"/>
      <c r="H13" s="250"/>
      <c r="K13" s="84">
        <f t="shared" si="0"/>
        <v>1</v>
      </c>
      <c r="L13" s="114" t="s">
        <v>20</v>
      </c>
    </row>
    <row r="14" spans="1:17" ht="28.25" customHeight="1" x14ac:dyDescent="0.2">
      <c r="A14" s="85">
        <v>9</v>
      </c>
      <c r="B14" s="87" t="s">
        <v>137</v>
      </c>
      <c r="C14" s="116" t="s">
        <v>138</v>
      </c>
      <c r="D14" s="200"/>
      <c r="E14" s="248" t="s">
        <v>140</v>
      </c>
      <c r="F14" s="249"/>
      <c r="G14" s="249"/>
      <c r="H14" s="250"/>
      <c r="K14" s="84">
        <f t="shared" si="0"/>
        <v>1</v>
      </c>
      <c r="L14" s="114" t="s">
        <v>20</v>
      </c>
    </row>
    <row r="15" spans="1:17" ht="28.25" customHeight="1" x14ac:dyDescent="0.2">
      <c r="A15" s="85">
        <v>10</v>
      </c>
      <c r="B15" s="86" t="s">
        <v>187</v>
      </c>
      <c r="C15" s="115" t="s">
        <v>188</v>
      </c>
      <c r="D15" s="168"/>
      <c r="E15" s="253" t="s">
        <v>216</v>
      </c>
      <c r="F15" s="253"/>
      <c r="G15" s="253"/>
      <c r="H15" s="254"/>
      <c r="K15" s="84">
        <f t="shared" si="0"/>
        <v>1</v>
      </c>
      <c r="L15" s="114" t="s">
        <v>20</v>
      </c>
    </row>
    <row r="16" spans="1:17" ht="28.25" customHeight="1" x14ac:dyDescent="0.2">
      <c r="A16" s="85">
        <v>11</v>
      </c>
      <c r="B16" s="86" t="s">
        <v>105</v>
      </c>
      <c r="C16" s="115" t="s">
        <v>55</v>
      </c>
      <c r="D16" s="195"/>
      <c r="E16" s="255" t="s">
        <v>15</v>
      </c>
      <c r="F16" s="255"/>
      <c r="G16" s="255"/>
      <c r="H16" s="256"/>
      <c r="K16" s="84">
        <f t="shared" si="0"/>
        <v>1</v>
      </c>
      <c r="L16" s="114" t="s">
        <v>20</v>
      </c>
    </row>
    <row r="17" spans="1:12" ht="28.25" customHeight="1" x14ac:dyDescent="0.2">
      <c r="A17" s="85">
        <v>12</v>
      </c>
      <c r="B17" s="86" t="s">
        <v>186</v>
      </c>
      <c r="C17" s="115" t="s">
        <v>202</v>
      </c>
      <c r="D17" s="195"/>
      <c r="E17" s="248" t="s">
        <v>217</v>
      </c>
      <c r="F17" s="249"/>
      <c r="G17" s="249"/>
      <c r="H17" s="250"/>
      <c r="K17" s="84">
        <f t="shared" si="0"/>
        <v>1</v>
      </c>
      <c r="L17" s="114" t="s">
        <v>20</v>
      </c>
    </row>
    <row r="18" spans="1:12" ht="34.75" customHeight="1" x14ac:dyDescent="0.2">
      <c r="A18" s="85">
        <v>13</v>
      </c>
      <c r="B18" s="86" t="s">
        <v>224</v>
      </c>
      <c r="C18" s="115" t="s">
        <v>57</v>
      </c>
      <c r="D18" s="195"/>
      <c r="E18" s="251" t="s">
        <v>19</v>
      </c>
      <c r="F18" s="251"/>
      <c r="G18" s="251"/>
      <c r="H18" s="252"/>
      <c r="K18" s="84">
        <f t="shared" si="0"/>
        <v>1</v>
      </c>
      <c r="L18" s="114" t="s">
        <v>20</v>
      </c>
    </row>
    <row r="19" spans="1:12" ht="28.25" customHeight="1" x14ac:dyDescent="0.2">
      <c r="A19" s="85">
        <v>14</v>
      </c>
      <c r="B19" s="117" t="s">
        <v>225</v>
      </c>
      <c r="C19" s="118" t="s">
        <v>150</v>
      </c>
      <c r="D19" s="197"/>
      <c r="E19" s="251" t="s">
        <v>151</v>
      </c>
      <c r="F19" s="251"/>
      <c r="G19" s="251"/>
      <c r="H19" s="252"/>
      <c r="K19" s="84">
        <f t="shared" si="0"/>
        <v>1</v>
      </c>
      <c r="L19" s="114" t="s">
        <v>20</v>
      </c>
    </row>
    <row r="20" spans="1:12" ht="28.25" customHeight="1" thickBot="1" x14ac:dyDescent="0.25">
      <c r="A20" s="85">
        <v>15</v>
      </c>
      <c r="B20" s="172" t="s">
        <v>226</v>
      </c>
      <c r="C20" s="173" t="s">
        <v>149</v>
      </c>
      <c r="D20" s="198"/>
      <c r="E20" s="246" t="s">
        <v>229</v>
      </c>
      <c r="F20" s="246"/>
      <c r="G20" s="246"/>
      <c r="H20" s="247"/>
      <c r="K20" s="84">
        <f t="shared" ref="K20" si="1">IF(D20="",1,"")</f>
        <v>1</v>
      </c>
      <c r="L20" s="119" t="s">
        <v>20</v>
      </c>
    </row>
    <row r="21" spans="1:12" ht="28.25" customHeight="1" thickBot="1" x14ac:dyDescent="0.25">
      <c r="A21" s="174">
        <v>16</v>
      </c>
      <c r="B21" s="170" t="s">
        <v>227</v>
      </c>
      <c r="C21" s="171" t="s">
        <v>228</v>
      </c>
      <c r="D21" s="199"/>
      <c r="E21" s="218" t="s">
        <v>230</v>
      </c>
      <c r="F21" s="218"/>
      <c r="G21" s="218"/>
      <c r="H21" s="219"/>
      <c r="K21" s="84">
        <f t="shared" si="0"/>
        <v>1</v>
      </c>
      <c r="L21" s="119" t="s">
        <v>20</v>
      </c>
    </row>
    <row r="22" spans="1:12" ht="28.25" customHeight="1" thickBot="1" x14ac:dyDescent="0.25">
      <c r="A22" s="88"/>
      <c r="B22" s="120"/>
      <c r="C22" s="121"/>
      <c r="D22" s="89"/>
      <c r="E22" s="90"/>
      <c r="F22" s="90"/>
      <c r="G22" s="90"/>
      <c r="H22" s="163"/>
    </row>
    <row r="23" spans="1:12" ht="39.65" customHeight="1" x14ac:dyDescent="0.2">
      <c r="A23" s="206" t="s">
        <v>246</v>
      </c>
      <c r="B23" s="207"/>
      <c r="C23" s="207"/>
      <c r="D23" s="207"/>
      <c r="E23" s="207"/>
      <c r="F23" s="207"/>
      <c r="G23" s="207"/>
      <c r="H23" s="208"/>
      <c r="L23" s="145" t="s">
        <v>142</v>
      </c>
    </row>
    <row r="24" spans="1:12" ht="28.25" customHeight="1" x14ac:dyDescent="0.2">
      <c r="A24" s="152"/>
      <c r="B24" s="226" t="s">
        <v>63</v>
      </c>
      <c r="C24" s="223"/>
      <c r="D24" s="223"/>
      <c r="E24" s="223"/>
      <c r="F24" s="223"/>
      <c r="G24" s="223"/>
      <c r="H24" s="224"/>
      <c r="K24" s="84">
        <f>IF(A24="",1,"")</f>
        <v>1</v>
      </c>
      <c r="L24" s="122" t="s">
        <v>20</v>
      </c>
    </row>
    <row r="25" spans="1:12" ht="81" customHeight="1" x14ac:dyDescent="0.2">
      <c r="A25" s="152"/>
      <c r="B25" s="257" t="s">
        <v>247</v>
      </c>
      <c r="C25" s="258"/>
      <c r="D25" s="258"/>
      <c r="E25" s="258"/>
      <c r="F25" s="258"/>
      <c r="G25" s="258"/>
      <c r="H25" s="259"/>
      <c r="K25" s="84">
        <f t="shared" ref="K25:K37" si="2">IF(A25="",1,"")</f>
        <v>1</v>
      </c>
      <c r="L25" s="122" t="s">
        <v>20</v>
      </c>
    </row>
    <row r="26" spans="1:12" ht="28.25" customHeight="1" x14ac:dyDescent="0.2">
      <c r="A26" s="152"/>
      <c r="B26" s="222" t="s">
        <v>64</v>
      </c>
      <c r="C26" s="223"/>
      <c r="D26" s="223"/>
      <c r="E26" s="223"/>
      <c r="F26" s="223"/>
      <c r="G26" s="223"/>
      <c r="H26" s="224"/>
      <c r="K26" s="84">
        <f t="shared" si="2"/>
        <v>1</v>
      </c>
      <c r="L26" s="122" t="s">
        <v>20</v>
      </c>
    </row>
    <row r="27" spans="1:12" ht="28.25" customHeight="1" x14ac:dyDescent="0.2">
      <c r="A27" s="152"/>
      <c r="B27" s="222" t="s">
        <v>65</v>
      </c>
      <c r="C27" s="223"/>
      <c r="D27" s="223"/>
      <c r="E27" s="223"/>
      <c r="F27" s="223"/>
      <c r="G27" s="223"/>
      <c r="H27" s="224"/>
      <c r="K27" s="84">
        <f t="shared" si="2"/>
        <v>1</v>
      </c>
      <c r="L27" s="122" t="s">
        <v>20</v>
      </c>
    </row>
    <row r="28" spans="1:12" ht="41.4" customHeight="1" x14ac:dyDescent="0.2">
      <c r="A28" s="152"/>
      <c r="B28" s="226" t="s">
        <v>242</v>
      </c>
      <c r="C28" s="227"/>
      <c r="D28" s="227"/>
      <c r="E28" s="227"/>
      <c r="F28" s="227"/>
      <c r="G28" s="227"/>
      <c r="H28" s="228"/>
      <c r="K28" s="84">
        <f t="shared" si="2"/>
        <v>1</v>
      </c>
      <c r="L28" s="122" t="s">
        <v>20</v>
      </c>
    </row>
    <row r="29" spans="1:12" ht="39.65" customHeight="1" x14ac:dyDescent="0.2">
      <c r="A29" s="152"/>
      <c r="B29" s="226" t="s">
        <v>222</v>
      </c>
      <c r="C29" s="227"/>
      <c r="D29" s="223"/>
      <c r="E29" s="223"/>
      <c r="F29" s="223"/>
      <c r="G29" s="223"/>
      <c r="H29" s="224"/>
      <c r="K29" s="84">
        <f t="shared" si="2"/>
        <v>1</v>
      </c>
      <c r="L29" s="122" t="s">
        <v>20</v>
      </c>
    </row>
    <row r="30" spans="1:12" ht="28.25" customHeight="1" x14ac:dyDescent="0.2">
      <c r="A30" s="152"/>
      <c r="B30" s="222" t="s">
        <v>240</v>
      </c>
      <c r="C30" s="223"/>
      <c r="D30" s="223"/>
      <c r="E30" s="223"/>
      <c r="F30" s="223"/>
      <c r="G30" s="223"/>
      <c r="H30" s="224"/>
      <c r="K30" s="84">
        <f t="shared" ref="K30" si="3">IF(A30="",1,"")</f>
        <v>1</v>
      </c>
      <c r="L30" s="122" t="s">
        <v>20</v>
      </c>
    </row>
    <row r="31" spans="1:12" ht="28.25" customHeight="1" x14ac:dyDescent="0.2">
      <c r="A31" s="152"/>
      <c r="B31" s="222" t="s">
        <v>239</v>
      </c>
      <c r="C31" s="223"/>
      <c r="D31" s="223"/>
      <c r="E31" s="223"/>
      <c r="F31" s="223"/>
      <c r="G31" s="223"/>
      <c r="H31" s="224"/>
      <c r="K31" s="84">
        <f t="shared" si="2"/>
        <v>1</v>
      </c>
      <c r="L31" s="122" t="s">
        <v>20</v>
      </c>
    </row>
    <row r="32" spans="1:12" ht="28.25" customHeight="1" x14ac:dyDescent="0.2">
      <c r="A32" s="152"/>
      <c r="B32" s="222" t="s">
        <v>218</v>
      </c>
      <c r="C32" s="223"/>
      <c r="D32" s="223"/>
      <c r="E32" s="223"/>
      <c r="F32" s="223"/>
      <c r="G32" s="223"/>
      <c r="H32" s="224"/>
      <c r="K32" s="84">
        <f t="shared" si="2"/>
        <v>1</v>
      </c>
      <c r="L32" s="122" t="s">
        <v>20</v>
      </c>
    </row>
    <row r="33" spans="1:17" ht="28.25" customHeight="1" x14ac:dyDescent="0.2">
      <c r="A33" s="152"/>
      <c r="B33" s="222" t="s">
        <v>221</v>
      </c>
      <c r="C33" s="223"/>
      <c r="D33" s="223"/>
      <c r="E33" s="223"/>
      <c r="F33" s="223"/>
      <c r="G33" s="223"/>
      <c r="H33" s="224"/>
      <c r="K33" s="84">
        <f t="shared" si="2"/>
        <v>1</v>
      </c>
      <c r="L33" s="122" t="s">
        <v>20</v>
      </c>
    </row>
    <row r="34" spans="1:17" ht="28.25" customHeight="1" x14ac:dyDescent="0.2">
      <c r="A34" s="152"/>
      <c r="B34" s="222" t="s">
        <v>223</v>
      </c>
      <c r="C34" s="223"/>
      <c r="D34" s="223"/>
      <c r="E34" s="223"/>
      <c r="F34" s="223"/>
      <c r="G34" s="223"/>
      <c r="H34" s="224"/>
      <c r="K34" s="84">
        <f t="shared" si="2"/>
        <v>1</v>
      </c>
      <c r="L34" s="122" t="s">
        <v>20</v>
      </c>
    </row>
    <row r="35" spans="1:17" ht="28.25" customHeight="1" thickBot="1" x14ac:dyDescent="0.25">
      <c r="A35" s="129"/>
      <c r="B35" s="262" t="s">
        <v>67</v>
      </c>
      <c r="C35" s="263"/>
      <c r="D35" s="263"/>
      <c r="E35" s="263"/>
      <c r="F35" s="263"/>
      <c r="G35" s="263"/>
      <c r="H35" s="264"/>
      <c r="K35" s="84">
        <f t="shared" si="2"/>
        <v>1</v>
      </c>
      <c r="L35" s="122" t="s">
        <v>20</v>
      </c>
    </row>
    <row r="36" spans="1:17" ht="28.25" customHeight="1" thickBot="1" x14ac:dyDescent="0.25">
      <c r="A36" s="91"/>
      <c r="B36" s="92"/>
      <c r="C36" s="92"/>
      <c r="D36" s="92"/>
      <c r="E36" s="92"/>
      <c r="F36" s="92"/>
      <c r="G36" s="92"/>
      <c r="H36" s="92"/>
      <c r="Q36" s="80" t="s">
        <v>116</v>
      </c>
    </row>
    <row r="37" spans="1:17" ht="46.25" customHeight="1" x14ac:dyDescent="0.2">
      <c r="A37" s="212" t="s">
        <v>180</v>
      </c>
      <c r="B37" s="213"/>
      <c r="C37" s="213"/>
      <c r="D37" s="214"/>
      <c r="E37" s="124"/>
      <c r="F37" s="124"/>
      <c r="G37" s="124"/>
      <c r="H37" s="124"/>
      <c r="K37" s="80" t="str">
        <f t="shared" si="2"/>
        <v/>
      </c>
      <c r="L37" s="260" t="s">
        <v>143</v>
      </c>
      <c r="Q37" s="80" t="s">
        <v>117</v>
      </c>
    </row>
    <row r="38" spans="1:17" ht="28.25" customHeight="1" x14ac:dyDescent="0.2">
      <c r="A38" s="105" t="s">
        <v>95</v>
      </c>
      <c r="B38" s="105" t="s">
        <v>13</v>
      </c>
      <c r="C38" s="125" t="s">
        <v>107</v>
      </c>
      <c r="D38" s="105" t="s">
        <v>192</v>
      </c>
      <c r="E38" s="94"/>
      <c r="F38" s="94"/>
      <c r="G38" s="94"/>
      <c r="H38" s="94"/>
      <c r="L38" s="261"/>
      <c r="Q38" s="80" t="s">
        <v>118</v>
      </c>
    </row>
    <row r="39" spans="1:17" ht="28.25" customHeight="1" x14ac:dyDescent="0.2">
      <c r="A39" s="105">
        <v>1</v>
      </c>
      <c r="B39" s="106" t="s">
        <v>96</v>
      </c>
      <c r="C39" s="106" t="s">
        <v>146</v>
      </c>
      <c r="D39" s="106"/>
      <c r="E39" s="94"/>
      <c r="F39" s="94"/>
      <c r="G39" s="94"/>
      <c r="H39" s="94"/>
      <c r="K39" s="84">
        <f>IF(D39="",1,"")</f>
        <v>1</v>
      </c>
      <c r="L39" s="114" t="s">
        <v>20</v>
      </c>
      <c r="Q39" s="80" t="s">
        <v>119</v>
      </c>
    </row>
    <row r="40" spans="1:17" ht="28.25" customHeight="1" x14ac:dyDescent="0.2">
      <c r="A40" s="105">
        <v>2</v>
      </c>
      <c r="B40" s="106" t="s">
        <v>97</v>
      </c>
      <c r="C40" s="126" t="s">
        <v>114</v>
      </c>
      <c r="D40" s="106"/>
      <c r="E40" s="94"/>
      <c r="F40" s="94"/>
      <c r="G40" s="94"/>
      <c r="H40" s="94"/>
      <c r="K40" s="84">
        <f t="shared" ref="K40:K50" si="4">IF(D40="",1,"")</f>
        <v>1</v>
      </c>
      <c r="L40" s="114" t="s">
        <v>20</v>
      </c>
      <c r="Q40" s="80" t="s">
        <v>120</v>
      </c>
    </row>
    <row r="41" spans="1:17" ht="28.25" customHeight="1" x14ac:dyDescent="0.2">
      <c r="A41" s="105">
        <v>3</v>
      </c>
      <c r="B41" s="106" t="s">
        <v>98</v>
      </c>
      <c r="C41" s="126" t="s">
        <v>115</v>
      </c>
      <c r="D41" s="106"/>
      <c r="E41" s="94"/>
      <c r="F41" s="94"/>
      <c r="G41" s="94"/>
      <c r="H41" s="94"/>
      <c r="K41" s="84">
        <f t="shared" si="4"/>
        <v>1</v>
      </c>
      <c r="L41" s="114" t="s">
        <v>20</v>
      </c>
      <c r="Q41" s="80" t="s">
        <v>121</v>
      </c>
    </row>
    <row r="42" spans="1:17" ht="28.25" customHeight="1" x14ac:dyDescent="0.2">
      <c r="A42" s="105">
        <v>4</v>
      </c>
      <c r="B42" s="106" t="s">
        <v>112</v>
      </c>
      <c r="C42" s="126" t="s">
        <v>110</v>
      </c>
      <c r="D42" s="106"/>
      <c r="E42" s="94"/>
      <c r="F42" s="95"/>
      <c r="G42" s="94"/>
      <c r="H42" s="94"/>
      <c r="K42" s="84">
        <f t="shared" si="4"/>
        <v>1</v>
      </c>
      <c r="L42" s="114" t="s">
        <v>20</v>
      </c>
      <c r="Q42" s="80" t="s">
        <v>122</v>
      </c>
    </row>
    <row r="43" spans="1:17" ht="28.25" customHeight="1" x14ac:dyDescent="0.2">
      <c r="A43" s="105">
        <v>5</v>
      </c>
      <c r="B43" s="106" t="s">
        <v>205</v>
      </c>
      <c r="C43" s="113" t="s">
        <v>203</v>
      </c>
      <c r="D43" s="153"/>
      <c r="E43" s="96"/>
      <c r="F43" s="96"/>
      <c r="G43" s="96"/>
      <c r="H43" s="96"/>
      <c r="K43" s="84">
        <f t="shared" si="4"/>
        <v>1</v>
      </c>
      <c r="L43" s="114" t="s">
        <v>20</v>
      </c>
      <c r="Q43" s="80" t="s">
        <v>123</v>
      </c>
    </row>
    <row r="44" spans="1:17" ht="28.25" customHeight="1" x14ac:dyDescent="0.2">
      <c r="A44" s="105">
        <v>6</v>
      </c>
      <c r="B44" s="106" t="s">
        <v>206</v>
      </c>
      <c r="C44" s="113" t="s">
        <v>203</v>
      </c>
      <c r="D44" s="153"/>
      <c r="E44" s="96"/>
      <c r="F44" s="96"/>
      <c r="G44" s="96"/>
      <c r="H44" s="96"/>
      <c r="K44" s="84">
        <f t="shared" si="4"/>
        <v>1</v>
      </c>
      <c r="L44" s="114" t="s">
        <v>20</v>
      </c>
      <c r="Q44" s="80" t="s">
        <v>124</v>
      </c>
    </row>
    <row r="45" spans="1:17" ht="28.25" customHeight="1" x14ac:dyDescent="0.2">
      <c r="A45" s="105">
        <v>7</v>
      </c>
      <c r="B45" s="106" t="s">
        <v>207</v>
      </c>
      <c r="C45" s="113" t="s">
        <v>203</v>
      </c>
      <c r="D45" s="153"/>
      <c r="E45" s="96"/>
      <c r="F45" s="96"/>
      <c r="G45" s="96"/>
      <c r="H45" s="96"/>
      <c r="K45" s="84">
        <f t="shared" si="4"/>
        <v>1</v>
      </c>
      <c r="L45" s="114" t="s">
        <v>20</v>
      </c>
      <c r="Q45" s="80" t="s">
        <v>125</v>
      </c>
    </row>
    <row r="46" spans="1:17" ht="28.25" customHeight="1" x14ac:dyDescent="0.2">
      <c r="A46" s="105">
        <v>8</v>
      </c>
      <c r="B46" s="106" t="s">
        <v>113</v>
      </c>
      <c r="C46" s="127" t="s">
        <v>190</v>
      </c>
      <c r="D46" s="106"/>
      <c r="E46" s="94"/>
      <c r="F46" s="94"/>
      <c r="G46" s="94"/>
      <c r="H46" s="94"/>
      <c r="K46" s="84">
        <f>IF(OR(D46="いいえ",D46=""),1,"")</f>
        <v>1</v>
      </c>
      <c r="L46" s="114" t="s">
        <v>171</v>
      </c>
    </row>
    <row r="47" spans="1:17" ht="115.25" customHeight="1" x14ac:dyDescent="0.2">
      <c r="A47" s="105">
        <v>9</v>
      </c>
      <c r="B47" s="106" t="s">
        <v>99</v>
      </c>
      <c r="C47" s="164" t="s">
        <v>127</v>
      </c>
      <c r="D47" s="154"/>
      <c r="E47" s="89"/>
      <c r="F47" s="89"/>
      <c r="G47" s="89"/>
      <c r="H47" s="89"/>
      <c r="K47" s="84">
        <f t="shared" si="4"/>
        <v>1</v>
      </c>
      <c r="L47" s="114" t="s">
        <v>20</v>
      </c>
    </row>
    <row r="48" spans="1:17" ht="28.25" customHeight="1" x14ac:dyDescent="0.2">
      <c r="A48" s="105">
        <v>10</v>
      </c>
      <c r="B48" s="106" t="s">
        <v>100</v>
      </c>
      <c r="C48" s="126" t="s">
        <v>141</v>
      </c>
      <c r="D48" s="106"/>
      <c r="E48" s="94"/>
      <c r="F48" s="94"/>
      <c r="G48" s="94"/>
      <c r="H48" s="94"/>
      <c r="K48" s="84">
        <f t="shared" si="4"/>
        <v>1</v>
      </c>
      <c r="L48" s="114" t="s">
        <v>20</v>
      </c>
    </row>
    <row r="49" spans="1:12" ht="28.25" customHeight="1" x14ac:dyDescent="0.2">
      <c r="A49" s="105">
        <v>11</v>
      </c>
      <c r="B49" s="126" t="s">
        <v>178</v>
      </c>
      <c r="C49" s="126" t="s">
        <v>56</v>
      </c>
      <c r="D49" s="106"/>
      <c r="E49" s="94"/>
      <c r="F49" s="94"/>
      <c r="G49" s="94"/>
      <c r="H49" s="94"/>
      <c r="K49" s="84">
        <f t="shared" si="4"/>
        <v>1</v>
      </c>
      <c r="L49" s="114" t="s">
        <v>20</v>
      </c>
    </row>
    <row r="50" spans="1:12" ht="28.25" customHeight="1" thickBot="1" x14ac:dyDescent="0.25">
      <c r="A50" s="107">
        <v>12</v>
      </c>
      <c r="B50" s="202" t="s">
        <v>250</v>
      </c>
      <c r="C50" s="113" t="s">
        <v>203</v>
      </c>
      <c r="D50" s="155"/>
      <c r="E50" s="96"/>
      <c r="F50" s="96"/>
      <c r="G50" s="96"/>
      <c r="H50" s="96"/>
      <c r="K50" s="84">
        <f t="shared" si="4"/>
        <v>1</v>
      </c>
      <c r="L50" s="119" t="s">
        <v>20</v>
      </c>
    </row>
    <row r="51" spans="1:12" ht="28.25" customHeight="1" thickBot="1" x14ac:dyDescent="0.25">
      <c r="A51" s="91"/>
      <c r="B51" s="201" t="s">
        <v>249</v>
      </c>
      <c r="C51" s="92"/>
      <c r="D51" s="97"/>
      <c r="E51" s="97"/>
      <c r="F51" s="97"/>
      <c r="G51" s="97"/>
      <c r="H51" s="97"/>
    </row>
    <row r="52" spans="1:12" ht="38.4" customHeight="1" x14ac:dyDescent="0.2">
      <c r="A52" s="209"/>
      <c r="B52" s="210"/>
      <c r="C52" s="210"/>
      <c r="D52" s="211"/>
      <c r="E52" s="128"/>
      <c r="F52" s="128"/>
      <c r="G52" s="128"/>
      <c r="H52" s="128"/>
      <c r="L52" s="143" t="s">
        <v>144</v>
      </c>
    </row>
    <row r="53" spans="1:12" ht="47.5" customHeight="1" thickBot="1" x14ac:dyDescent="0.25">
      <c r="A53" s="129">
        <v>1</v>
      </c>
      <c r="B53" s="108" t="s">
        <v>126</v>
      </c>
      <c r="C53" s="130" t="s">
        <v>128</v>
      </c>
      <c r="D53" s="156"/>
      <c r="E53" s="131"/>
      <c r="F53" s="131"/>
      <c r="G53" s="132"/>
      <c r="H53" s="132"/>
      <c r="K53" s="84">
        <f>IF(D53="",1,"")</f>
        <v>1</v>
      </c>
      <c r="L53" s="123" t="s">
        <v>20</v>
      </c>
    </row>
    <row r="54" spans="1:12" ht="38.4" customHeight="1" x14ac:dyDescent="0.2">
      <c r="A54" s="209" t="s">
        <v>181</v>
      </c>
      <c r="B54" s="210"/>
      <c r="C54" s="210"/>
      <c r="D54" s="211"/>
      <c r="E54" s="128"/>
      <c r="F54" s="131"/>
      <c r="G54" s="132"/>
      <c r="H54" s="132"/>
    </row>
    <row r="55" spans="1:12" ht="36.65" customHeight="1" thickBot="1" x14ac:dyDescent="0.25">
      <c r="A55" s="220" t="s">
        <v>134</v>
      </c>
      <c r="B55" s="221"/>
      <c r="C55" s="133" t="s">
        <v>132</v>
      </c>
      <c r="D55" s="134" t="s">
        <v>147</v>
      </c>
      <c r="E55" s="166" t="s">
        <v>195</v>
      </c>
      <c r="F55" s="166"/>
      <c r="G55" s="132"/>
      <c r="H55" s="132"/>
      <c r="L55" s="146" t="s">
        <v>184</v>
      </c>
    </row>
    <row r="56" spans="1:12" ht="28.25" customHeight="1" thickTop="1" x14ac:dyDescent="0.2">
      <c r="A56" s="135">
        <v>1</v>
      </c>
      <c r="B56" s="136" t="s">
        <v>167</v>
      </c>
      <c r="C56" s="157"/>
      <c r="D56" s="159"/>
      <c r="F56" s="131"/>
      <c r="G56" s="132"/>
      <c r="H56" s="132"/>
      <c r="K56" s="84">
        <f>IF(OR(C56="",D56=""),1,"")</f>
        <v>1</v>
      </c>
      <c r="L56" s="147" t="s">
        <v>20</v>
      </c>
    </row>
    <row r="57" spans="1:12" ht="28.25" customHeight="1" x14ac:dyDescent="0.2">
      <c r="A57" s="135">
        <v>2</v>
      </c>
      <c r="B57" s="93" t="s">
        <v>168</v>
      </c>
      <c r="C57" s="158"/>
      <c r="D57" s="160"/>
      <c r="E57" s="131"/>
      <c r="F57" s="131"/>
      <c r="G57" s="132"/>
      <c r="H57" s="137"/>
      <c r="K57" s="84">
        <f t="shared" ref="K57:K67" si="5">IF(OR(C57="",D57=""),1,"")</f>
        <v>1</v>
      </c>
      <c r="L57" s="114" t="s">
        <v>20</v>
      </c>
    </row>
    <row r="58" spans="1:12" ht="28.25" customHeight="1" x14ac:dyDescent="0.2">
      <c r="A58" s="135">
        <v>3</v>
      </c>
      <c r="B58" s="93" t="s">
        <v>169</v>
      </c>
      <c r="C58" s="158"/>
      <c r="D58" s="160"/>
      <c r="E58" s="131" t="s">
        <v>208</v>
      </c>
      <c r="G58" s="132"/>
      <c r="H58" s="132"/>
      <c r="K58" s="84">
        <f t="shared" si="5"/>
        <v>1</v>
      </c>
      <c r="L58" s="114" t="s">
        <v>20</v>
      </c>
    </row>
    <row r="59" spans="1:12" ht="28.25" customHeight="1" x14ac:dyDescent="0.2">
      <c r="A59" s="135">
        <v>4</v>
      </c>
      <c r="B59" s="93" t="s">
        <v>129</v>
      </c>
      <c r="C59" s="158"/>
      <c r="D59" s="160"/>
      <c r="E59" s="131"/>
      <c r="G59" s="132"/>
      <c r="H59" s="132"/>
      <c r="K59" s="84">
        <f t="shared" si="5"/>
        <v>1</v>
      </c>
      <c r="L59" s="114" t="s">
        <v>20</v>
      </c>
    </row>
    <row r="60" spans="1:12" ht="28.25" customHeight="1" x14ac:dyDescent="0.2">
      <c r="A60" s="135">
        <v>5</v>
      </c>
      <c r="B60" s="136" t="s">
        <v>170</v>
      </c>
      <c r="C60" s="157"/>
      <c r="D60" s="159"/>
      <c r="E60" s="131"/>
      <c r="F60" s="131"/>
      <c r="G60" s="132"/>
      <c r="H60" s="132"/>
      <c r="K60" s="84">
        <f t="shared" si="5"/>
        <v>1</v>
      </c>
      <c r="L60" s="114" t="s">
        <v>20</v>
      </c>
    </row>
    <row r="61" spans="1:12" ht="28.25" customHeight="1" x14ac:dyDescent="0.2">
      <c r="A61" s="135">
        <v>6</v>
      </c>
      <c r="B61" s="93"/>
      <c r="C61" s="158"/>
      <c r="D61" s="160"/>
      <c r="E61" s="131"/>
      <c r="F61" s="131"/>
      <c r="G61" s="132"/>
      <c r="H61" s="132"/>
      <c r="K61" s="84">
        <f t="shared" si="5"/>
        <v>1</v>
      </c>
      <c r="L61" s="114" t="s">
        <v>20</v>
      </c>
    </row>
    <row r="62" spans="1:12" ht="28.25" customHeight="1" x14ac:dyDescent="0.2">
      <c r="A62" s="135">
        <v>7</v>
      </c>
      <c r="B62" s="93"/>
      <c r="C62" s="158"/>
      <c r="D62" s="160"/>
      <c r="E62" s="131"/>
      <c r="F62" s="131"/>
      <c r="G62" s="132"/>
      <c r="H62" s="132"/>
      <c r="K62" s="84">
        <f t="shared" si="5"/>
        <v>1</v>
      </c>
      <c r="L62" s="114" t="s">
        <v>20</v>
      </c>
    </row>
    <row r="63" spans="1:12" ht="28.25" customHeight="1" x14ac:dyDescent="0.2">
      <c r="A63" s="135">
        <v>8</v>
      </c>
      <c r="B63" s="93"/>
      <c r="C63" s="157"/>
      <c r="D63" s="159"/>
      <c r="E63" s="131"/>
      <c r="F63" s="131"/>
      <c r="G63" s="132"/>
      <c r="H63" s="132"/>
      <c r="K63" s="84">
        <f t="shared" si="5"/>
        <v>1</v>
      </c>
      <c r="L63" s="114" t="s">
        <v>20</v>
      </c>
    </row>
    <row r="64" spans="1:12" ht="28.25" customHeight="1" x14ac:dyDescent="0.2">
      <c r="A64" s="135">
        <v>9</v>
      </c>
      <c r="B64" s="93"/>
      <c r="C64" s="158"/>
      <c r="D64" s="160"/>
      <c r="E64" s="131"/>
      <c r="F64" s="131"/>
      <c r="G64" s="132"/>
      <c r="H64" s="132"/>
      <c r="K64" s="84">
        <f t="shared" si="5"/>
        <v>1</v>
      </c>
      <c r="L64" s="114" t="s">
        <v>20</v>
      </c>
    </row>
    <row r="65" spans="1:12" ht="28.25" customHeight="1" x14ac:dyDescent="0.2">
      <c r="A65" s="135">
        <v>10</v>
      </c>
      <c r="B65" s="93"/>
      <c r="C65" s="158"/>
      <c r="D65" s="160"/>
      <c r="E65" s="131"/>
      <c r="F65" s="131"/>
      <c r="G65" s="132"/>
      <c r="H65" s="132"/>
      <c r="K65" s="84">
        <f t="shared" si="5"/>
        <v>1</v>
      </c>
      <c r="L65" s="114" t="s">
        <v>20</v>
      </c>
    </row>
    <row r="66" spans="1:12" ht="28.25" customHeight="1" x14ac:dyDescent="0.2">
      <c r="A66" s="135">
        <v>11</v>
      </c>
      <c r="B66" s="93"/>
      <c r="C66" s="157"/>
      <c r="D66" s="159"/>
      <c r="E66" s="131"/>
      <c r="F66" s="131"/>
      <c r="G66" s="132"/>
      <c r="H66" s="132"/>
      <c r="K66" s="84">
        <f t="shared" si="5"/>
        <v>1</v>
      </c>
      <c r="L66" s="114" t="s">
        <v>20</v>
      </c>
    </row>
    <row r="67" spans="1:12" ht="28.25" customHeight="1" thickBot="1" x14ac:dyDescent="0.25">
      <c r="A67" s="135">
        <v>12</v>
      </c>
      <c r="B67" s="93"/>
      <c r="C67" s="158"/>
      <c r="D67" s="160"/>
      <c r="E67" s="131"/>
      <c r="F67" s="131"/>
      <c r="G67" s="132"/>
      <c r="H67" s="132"/>
      <c r="K67" s="84">
        <f t="shared" si="5"/>
        <v>1</v>
      </c>
      <c r="L67" s="114" t="s">
        <v>20</v>
      </c>
    </row>
    <row r="68" spans="1:12" ht="28.25" customHeight="1" thickBot="1" x14ac:dyDescent="0.25">
      <c r="A68" s="139" t="s">
        <v>130</v>
      </c>
      <c r="B68" s="140"/>
      <c r="C68" s="149">
        <f>SUM(C56:C67)</f>
        <v>0</v>
      </c>
      <c r="D68" s="150">
        <f>SUM(D56:D67)</f>
        <v>0</v>
      </c>
      <c r="E68" s="138" t="s">
        <v>133</v>
      </c>
      <c r="F68" s="148" t="s">
        <v>131</v>
      </c>
      <c r="G68" s="132"/>
      <c r="H68" s="132"/>
    </row>
    <row r="69" spans="1:12" ht="28.25" customHeight="1" thickBot="1" x14ac:dyDescent="0.25">
      <c r="A69" s="132"/>
      <c r="B69" s="132"/>
      <c r="C69" s="132"/>
      <c r="D69" s="132"/>
      <c r="E69" s="150">
        <f>SUM(D56:D67)</f>
        <v>0</v>
      </c>
      <c r="F69" s="151">
        <f>IF(ROUNDDOWN(E69*1/2,-3)&lt;=500000,ROUNDDOWN(E69*1/2,-3),500000)</f>
        <v>0</v>
      </c>
      <c r="G69" s="132"/>
      <c r="H69" s="132"/>
    </row>
    <row r="70" spans="1:12" ht="40.75" customHeight="1" x14ac:dyDescent="0.2">
      <c r="A70" s="215" t="s">
        <v>182</v>
      </c>
      <c r="B70" s="216"/>
      <c r="C70" s="216"/>
      <c r="D70" s="216"/>
      <c r="E70" s="216"/>
      <c r="F70" s="216"/>
      <c r="G70" s="216"/>
      <c r="H70" s="217"/>
      <c r="L70" s="143" t="s">
        <v>23</v>
      </c>
    </row>
    <row r="71" spans="1:12" ht="28.25" customHeight="1" x14ac:dyDescent="0.2">
      <c r="A71" s="161"/>
      <c r="B71" s="226" t="s">
        <v>69</v>
      </c>
      <c r="C71" s="227"/>
      <c r="D71" s="227"/>
      <c r="E71" s="227"/>
      <c r="F71" s="227"/>
      <c r="G71" s="227"/>
      <c r="H71" s="228"/>
      <c r="K71" s="84">
        <f>IF(A71="",1,"")</f>
        <v>1</v>
      </c>
      <c r="L71" s="122" t="s">
        <v>20</v>
      </c>
    </row>
    <row r="72" spans="1:12" ht="28.25" customHeight="1" x14ac:dyDescent="0.2">
      <c r="A72" s="161"/>
      <c r="B72" s="226" t="s">
        <v>70</v>
      </c>
      <c r="C72" s="227"/>
      <c r="D72" s="227"/>
      <c r="E72" s="227"/>
      <c r="F72" s="227"/>
      <c r="G72" s="227"/>
      <c r="H72" s="228"/>
      <c r="K72" s="84">
        <f t="shared" ref="K72:K82" si="6">IF(A72="",1,"")</f>
        <v>1</v>
      </c>
      <c r="L72" s="114" t="s">
        <v>20</v>
      </c>
    </row>
    <row r="73" spans="1:12" ht="28.25" customHeight="1" x14ac:dyDescent="0.2">
      <c r="A73" s="161"/>
      <c r="B73" s="226" t="s">
        <v>172</v>
      </c>
      <c r="C73" s="227"/>
      <c r="D73" s="227"/>
      <c r="E73" s="227"/>
      <c r="F73" s="227"/>
      <c r="G73" s="227"/>
      <c r="H73" s="228"/>
      <c r="K73" s="84">
        <f t="shared" si="6"/>
        <v>1</v>
      </c>
      <c r="L73" s="114" t="s">
        <v>20</v>
      </c>
    </row>
    <row r="74" spans="1:12" ht="28.25" customHeight="1" x14ac:dyDescent="0.2">
      <c r="A74" s="161"/>
      <c r="B74" s="226" t="s">
        <v>45</v>
      </c>
      <c r="C74" s="227"/>
      <c r="D74" s="227"/>
      <c r="E74" s="227"/>
      <c r="F74" s="227"/>
      <c r="G74" s="227"/>
      <c r="H74" s="228"/>
      <c r="K74" s="84">
        <f t="shared" si="6"/>
        <v>1</v>
      </c>
      <c r="L74" s="114" t="s">
        <v>20</v>
      </c>
    </row>
    <row r="75" spans="1:12" ht="49.25" customHeight="1" x14ac:dyDescent="0.2">
      <c r="A75" s="161"/>
      <c r="B75" s="226" t="s">
        <v>71</v>
      </c>
      <c r="C75" s="227"/>
      <c r="D75" s="227"/>
      <c r="E75" s="227"/>
      <c r="F75" s="227"/>
      <c r="G75" s="227"/>
      <c r="H75" s="228"/>
      <c r="K75" s="84">
        <f t="shared" si="6"/>
        <v>1</v>
      </c>
      <c r="L75" s="114" t="s">
        <v>20</v>
      </c>
    </row>
    <row r="76" spans="1:12" ht="28.25" customHeight="1" x14ac:dyDescent="0.2">
      <c r="A76" s="161"/>
      <c r="B76" s="226" t="s">
        <v>48</v>
      </c>
      <c r="C76" s="227"/>
      <c r="D76" s="227"/>
      <c r="E76" s="227"/>
      <c r="F76" s="227"/>
      <c r="G76" s="227"/>
      <c r="H76" s="228"/>
      <c r="K76" s="84">
        <f t="shared" si="6"/>
        <v>1</v>
      </c>
      <c r="L76" s="114" t="s">
        <v>20</v>
      </c>
    </row>
    <row r="77" spans="1:12" ht="28.25" customHeight="1" x14ac:dyDescent="0.2">
      <c r="A77" s="161"/>
      <c r="B77" s="226" t="s">
        <v>49</v>
      </c>
      <c r="C77" s="227"/>
      <c r="D77" s="227"/>
      <c r="E77" s="227"/>
      <c r="F77" s="227"/>
      <c r="G77" s="227"/>
      <c r="H77" s="228"/>
      <c r="K77" s="84">
        <f t="shared" si="6"/>
        <v>1</v>
      </c>
      <c r="L77" s="114" t="s">
        <v>20</v>
      </c>
    </row>
    <row r="78" spans="1:12" ht="45.65" customHeight="1" x14ac:dyDescent="0.2">
      <c r="A78" s="161"/>
      <c r="B78" s="226" t="s">
        <v>54</v>
      </c>
      <c r="C78" s="227"/>
      <c r="D78" s="227"/>
      <c r="E78" s="227"/>
      <c r="F78" s="227"/>
      <c r="G78" s="227"/>
      <c r="H78" s="228"/>
      <c r="K78" s="84">
        <f t="shared" si="6"/>
        <v>1</v>
      </c>
      <c r="L78" s="114" t="s">
        <v>20</v>
      </c>
    </row>
    <row r="79" spans="1:12" ht="45.65" customHeight="1" x14ac:dyDescent="0.2">
      <c r="A79" s="161"/>
      <c r="B79" s="226" t="s">
        <v>53</v>
      </c>
      <c r="C79" s="227"/>
      <c r="D79" s="227"/>
      <c r="E79" s="227"/>
      <c r="F79" s="227"/>
      <c r="G79" s="227"/>
      <c r="H79" s="228"/>
      <c r="K79" s="84">
        <f t="shared" si="6"/>
        <v>1</v>
      </c>
      <c r="L79" s="114" t="s">
        <v>20</v>
      </c>
    </row>
    <row r="80" spans="1:12" ht="28.25" customHeight="1" x14ac:dyDescent="0.2">
      <c r="A80" s="161"/>
      <c r="B80" s="226" t="s">
        <v>72</v>
      </c>
      <c r="C80" s="227"/>
      <c r="D80" s="227"/>
      <c r="E80" s="227"/>
      <c r="F80" s="227"/>
      <c r="G80" s="227"/>
      <c r="H80" s="228"/>
      <c r="K80" s="84">
        <f t="shared" si="6"/>
        <v>1</v>
      </c>
      <c r="L80" s="114" t="s">
        <v>20</v>
      </c>
    </row>
    <row r="81" spans="1:12" ht="28.25" customHeight="1" thickBot="1" x14ac:dyDescent="0.25">
      <c r="A81" s="161"/>
      <c r="B81" s="226" t="s">
        <v>52</v>
      </c>
      <c r="C81" s="227"/>
      <c r="D81" s="227"/>
      <c r="E81" s="227"/>
      <c r="F81" s="227"/>
      <c r="G81" s="227"/>
      <c r="H81" s="228"/>
      <c r="K81" s="84">
        <f t="shared" ref="K81" si="7">IF(A81="",1,"")</f>
        <v>1</v>
      </c>
      <c r="L81" s="119" t="s">
        <v>20</v>
      </c>
    </row>
    <row r="82" spans="1:12" ht="28.25" customHeight="1" x14ac:dyDescent="0.2">
      <c r="A82" s="176"/>
      <c r="B82" s="240" t="s">
        <v>51</v>
      </c>
      <c r="C82" s="241"/>
      <c r="D82" s="241"/>
      <c r="E82" s="241"/>
      <c r="F82" s="241"/>
      <c r="G82" s="241"/>
      <c r="H82" s="242"/>
      <c r="K82" s="84">
        <f t="shared" si="6"/>
        <v>1</v>
      </c>
      <c r="L82" s="141"/>
    </row>
    <row r="83" spans="1:12" ht="28.25" customHeight="1" thickBot="1" x14ac:dyDescent="0.25">
      <c r="A83" s="94"/>
      <c r="B83" s="94"/>
      <c r="C83" s="94"/>
      <c r="D83" s="94"/>
      <c r="E83" s="94"/>
      <c r="F83" s="94"/>
      <c r="G83" s="94"/>
      <c r="H83" s="94"/>
      <c r="I83" s="94"/>
      <c r="J83" s="94"/>
      <c r="K83" s="94"/>
      <c r="L83" s="94"/>
    </row>
    <row r="84" spans="1:12" ht="28.25" customHeight="1" x14ac:dyDescent="0.2">
      <c r="A84" s="215" t="s">
        <v>183</v>
      </c>
      <c r="B84" s="216"/>
      <c r="C84" s="216"/>
      <c r="D84" s="216"/>
      <c r="E84" s="216"/>
      <c r="F84" s="216"/>
      <c r="G84" s="216"/>
      <c r="H84" s="217"/>
      <c r="L84" s="143" t="s">
        <v>24</v>
      </c>
    </row>
    <row r="85" spans="1:12" ht="28.25" customHeight="1" x14ac:dyDescent="0.2">
      <c r="A85" s="161"/>
      <c r="B85" s="226" t="s">
        <v>173</v>
      </c>
      <c r="C85" s="227"/>
      <c r="D85" s="227"/>
      <c r="E85" s="227"/>
      <c r="F85" s="227"/>
      <c r="G85" s="227"/>
      <c r="H85" s="228"/>
      <c r="K85" s="84">
        <f>IF(A85="",1,"")</f>
        <v>1</v>
      </c>
      <c r="L85" s="122" t="s">
        <v>20</v>
      </c>
    </row>
    <row r="86" spans="1:12" ht="28.25" customHeight="1" x14ac:dyDescent="0.2">
      <c r="A86" s="161"/>
      <c r="B86" s="226" t="s">
        <v>174</v>
      </c>
      <c r="C86" s="227"/>
      <c r="D86" s="227"/>
      <c r="E86" s="227"/>
      <c r="F86" s="227"/>
      <c r="G86" s="227"/>
      <c r="H86" s="228"/>
      <c r="K86" s="84">
        <f>IF(A86="",1,"")</f>
        <v>1</v>
      </c>
      <c r="L86" s="114" t="s">
        <v>20</v>
      </c>
    </row>
    <row r="87" spans="1:12" ht="28.25" customHeight="1" x14ac:dyDescent="0.2">
      <c r="A87" s="161"/>
      <c r="B87" s="226" t="s">
        <v>175</v>
      </c>
      <c r="C87" s="227"/>
      <c r="D87" s="227"/>
      <c r="E87" s="227"/>
      <c r="F87" s="227"/>
      <c r="G87" s="227"/>
      <c r="H87" s="228"/>
      <c r="K87" s="84">
        <f>IF(A87="",1,"")</f>
        <v>1</v>
      </c>
      <c r="L87" s="114" t="s">
        <v>20</v>
      </c>
    </row>
    <row r="88" spans="1:12" ht="28.25" customHeight="1" x14ac:dyDescent="0.2">
      <c r="A88" s="161"/>
      <c r="B88" s="226" t="s">
        <v>176</v>
      </c>
      <c r="C88" s="227"/>
      <c r="D88" s="227"/>
      <c r="E88" s="227"/>
      <c r="F88" s="227"/>
      <c r="G88" s="227"/>
      <c r="H88" s="228"/>
      <c r="K88" s="84">
        <f t="shared" ref="K88:K89" si="8">IF(A88="",1,"")</f>
        <v>1</v>
      </c>
      <c r="L88" s="114" t="s">
        <v>20</v>
      </c>
    </row>
    <row r="89" spans="1:12" ht="28.25" customHeight="1" thickBot="1" x14ac:dyDescent="0.25">
      <c r="A89" s="162"/>
      <c r="B89" s="243" t="s">
        <v>177</v>
      </c>
      <c r="C89" s="244"/>
      <c r="D89" s="244"/>
      <c r="E89" s="244"/>
      <c r="F89" s="244"/>
      <c r="G89" s="244"/>
      <c r="H89" s="245"/>
      <c r="K89" s="84">
        <f t="shared" si="8"/>
        <v>1</v>
      </c>
      <c r="L89" s="119" t="s">
        <v>20</v>
      </c>
    </row>
    <row r="90" spans="1:12" ht="28.25" customHeight="1" thickBot="1" x14ac:dyDescent="0.25">
      <c r="A90" s="101"/>
      <c r="B90" s="99"/>
      <c r="C90" s="99"/>
      <c r="D90" s="99"/>
      <c r="E90" s="99"/>
      <c r="F90" s="99"/>
      <c r="G90" s="99"/>
      <c r="H90" s="102"/>
      <c r="K90" s="80">
        <f>SUM(K6:K89)</f>
        <v>70</v>
      </c>
      <c r="L90" s="124"/>
    </row>
    <row r="91" spans="1:12" ht="28.25" customHeight="1" x14ac:dyDescent="0.2">
      <c r="A91" s="237" t="s">
        <v>145</v>
      </c>
      <c r="B91" s="238"/>
      <c r="C91" s="238"/>
      <c r="D91" s="238"/>
      <c r="E91" s="238"/>
      <c r="F91" s="238"/>
      <c r="G91" s="238"/>
      <c r="H91" s="239"/>
      <c r="L91" s="124"/>
    </row>
    <row r="92" spans="1:12" ht="36.65" customHeight="1" thickBot="1" x14ac:dyDescent="0.25">
      <c r="A92" s="234" t="str">
        <f>IF(K90&gt;0,"未入力項目があります","入力完了")</f>
        <v>未入力項目があります</v>
      </c>
      <c r="B92" s="235"/>
      <c r="C92" s="235"/>
      <c r="D92" s="235"/>
      <c r="E92" s="235"/>
      <c r="F92" s="235"/>
      <c r="G92" s="235"/>
      <c r="H92" s="236"/>
      <c r="L92" s="124"/>
    </row>
    <row r="93" spans="1:12" ht="36.65" customHeight="1" x14ac:dyDescent="0.2">
      <c r="A93" s="204" t="s">
        <v>191</v>
      </c>
      <c r="B93" s="204"/>
      <c r="C93" s="204"/>
      <c r="D93" s="204"/>
      <c r="E93" s="204"/>
      <c r="F93" s="204"/>
      <c r="G93" s="204"/>
      <c r="H93" s="204"/>
    </row>
    <row r="94" spans="1:12" ht="46.75" customHeight="1" x14ac:dyDescent="0.2">
      <c r="A94" s="233" t="s">
        <v>30</v>
      </c>
      <c r="B94" s="233"/>
      <c r="C94" s="233"/>
      <c r="D94" s="233"/>
      <c r="E94" s="233"/>
      <c r="F94" s="233"/>
      <c r="G94" s="233"/>
      <c r="H94" s="233"/>
      <c r="I94" s="128"/>
      <c r="J94" s="128"/>
      <c r="K94" s="128"/>
      <c r="L94" s="128"/>
    </row>
  </sheetData>
  <sheetProtection algorithmName="SHA-512" hashValue="gMaolJPE3vdZlLkn7sddzPkkeYUGcvUf4lbYdAFopatG/qGJdaio/eAEuvO4RfAT7DMlVCdI/7GLdMtxKFUDcA==" saltValue="amxnNUFJMb8CMWwLa0xgbA==" spinCount="100000" sheet="1" objects="1" scenarios="1"/>
  <dataConsolidate/>
  <mergeCells count="61">
    <mergeCell ref="L37:L38"/>
    <mergeCell ref="B88:H88"/>
    <mergeCell ref="E12:H12"/>
    <mergeCell ref="E14:H14"/>
    <mergeCell ref="E13:H13"/>
    <mergeCell ref="B33:H33"/>
    <mergeCell ref="B34:H34"/>
    <mergeCell ref="B35:H35"/>
    <mergeCell ref="E16:H16"/>
    <mergeCell ref="E18:H18"/>
    <mergeCell ref="E19:H19"/>
    <mergeCell ref="B28:H28"/>
    <mergeCell ref="B24:H24"/>
    <mergeCell ref="A84:H84"/>
    <mergeCell ref="B31:H31"/>
    <mergeCell ref="B29:H29"/>
    <mergeCell ref="B26:H26"/>
    <mergeCell ref="E20:H20"/>
    <mergeCell ref="E17:H17"/>
    <mergeCell ref="B81:H81"/>
    <mergeCell ref="E7:H7"/>
    <mergeCell ref="E15:H15"/>
    <mergeCell ref="E10:H10"/>
    <mergeCell ref="E11:H11"/>
    <mergeCell ref="B27:H27"/>
    <mergeCell ref="E8:H8"/>
    <mergeCell ref="E9:H9"/>
    <mergeCell ref="B25:H25"/>
    <mergeCell ref="B30:H30"/>
    <mergeCell ref="A94:H94"/>
    <mergeCell ref="B85:H85"/>
    <mergeCell ref="B86:H86"/>
    <mergeCell ref="B87:H87"/>
    <mergeCell ref="B71:H71"/>
    <mergeCell ref="B72:H72"/>
    <mergeCell ref="B73:H73"/>
    <mergeCell ref="B74:H74"/>
    <mergeCell ref="A92:H92"/>
    <mergeCell ref="A91:H91"/>
    <mergeCell ref="B80:H80"/>
    <mergeCell ref="B82:H82"/>
    <mergeCell ref="B75:H75"/>
    <mergeCell ref="B76:H76"/>
    <mergeCell ref="B77:H77"/>
    <mergeCell ref="B89:H89"/>
    <mergeCell ref="A93:H93"/>
    <mergeCell ref="A1:H1"/>
    <mergeCell ref="A23:H23"/>
    <mergeCell ref="A52:D52"/>
    <mergeCell ref="A37:D37"/>
    <mergeCell ref="A70:H70"/>
    <mergeCell ref="E21:H21"/>
    <mergeCell ref="A55:B55"/>
    <mergeCell ref="B32:H32"/>
    <mergeCell ref="A54:D54"/>
    <mergeCell ref="A2:L3"/>
    <mergeCell ref="B78:H78"/>
    <mergeCell ref="B79:H79"/>
    <mergeCell ref="A4:H4"/>
    <mergeCell ref="E5:H5"/>
    <mergeCell ref="E6:H6"/>
  </mergeCells>
  <phoneticPr fontId="5"/>
  <conditionalFormatting sqref="A24:A35 D39:D50 C40:C42 C46:C49">
    <cfRule type="containsBlanks" dxfId="72" priority="187">
      <formula>LEN(TRIM(A24))=0</formula>
    </cfRule>
  </conditionalFormatting>
  <conditionalFormatting sqref="A71:A82">
    <cfRule type="containsBlanks" dxfId="71" priority="174">
      <formula>LEN(TRIM(A71))=0</formula>
    </cfRule>
  </conditionalFormatting>
  <conditionalFormatting sqref="A85:A89">
    <cfRule type="containsBlanks" dxfId="70" priority="125">
      <formula>LEN(TRIM(A85))=0</formula>
    </cfRule>
  </conditionalFormatting>
  <conditionalFormatting sqref="A92">
    <cfRule type="cellIs" dxfId="69" priority="113" operator="equal">
      <formula>"入力に誤りがあります"</formula>
    </cfRule>
  </conditionalFormatting>
  <conditionalFormatting sqref="C56:D67">
    <cfRule type="containsBlanks" dxfId="68" priority="72">
      <formula>LEN(TRIM(C56))=0</formula>
    </cfRule>
  </conditionalFormatting>
  <conditionalFormatting sqref="D6:D21">
    <cfRule type="containsBlanks" dxfId="67" priority="1">
      <formula>LEN(TRIM(D6))=0</formula>
    </cfRule>
  </conditionalFormatting>
  <conditionalFormatting sqref="D53">
    <cfRule type="containsBlanks" dxfId="66" priority="73">
      <formula>LEN(TRIM(D53))=0</formula>
    </cfRule>
  </conditionalFormatting>
  <conditionalFormatting sqref="L6">
    <cfRule type="expression" dxfId="65" priority="111">
      <formula>$K$6=1</formula>
    </cfRule>
  </conditionalFormatting>
  <conditionalFormatting sqref="L7">
    <cfRule type="expression" dxfId="64" priority="110">
      <formula>$K$7=1</formula>
    </cfRule>
  </conditionalFormatting>
  <conditionalFormatting sqref="L8">
    <cfRule type="expression" dxfId="63" priority="109">
      <formula>$K$8=1</formula>
    </cfRule>
  </conditionalFormatting>
  <conditionalFormatting sqref="L9">
    <cfRule type="expression" dxfId="62" priority="108">
      <formula>$K$9=1</formula>
    </cfRule>
  </conditionalFormatting>
  <conditionalFormatting sqref="L10">
    <cfRule type="expression" dxfId="61" priority="106">
      <formula>$K$10=1</formula>
    </cfRule>
  </conditionalFormatting>
  <conditionalFormatting sqref="L11">
    <cfRule type="expression" dxfId="60" priority="105">
      <formula>$K$11=1</formula>
    </cfRule>
  </conditionalFormatting>
  <conditionalFormatting sqref="L12">
    <cfRule type="expression" dxfId="59" priority="104">
      <formula>$K$12=1</formula>
    </cfRule>
  </conditionalFormatting>
  <conditionalFormatting sqref="L13">
    <cfRule type="expression" dxfId="58" priority="103">
      <formula>$K$13=1</formula>
    </cfRule>
  </conditionalFormatting>
  <conditionalFormatting sqref="L14">
    <cfRule type="expression" dxfId="57" priority="102">
      <formula>$K$14=1</formula>
    </cfRule>
  </conditionalFormatting>
  <conditionalFormatting sqref="L15">
    <cfRule type="expression" dxfId="56" priority="101">
      <formula>$K$15=1</formula>
    </cfRule>
  </conditionalFormatting>
  <conditionalFormatting sqref="L16:L17">
    <cfRule type="expression" dxfId="55" priority="100">
      <formula>$K$16=1</formula>
    </cfRule>
  </conditionalFormatting>
  <conditionalFormatting sqref="L18">
    <cfRule type="expression" dxfId="54" priority="99">
      <formula>$K$18=1</formula>
    </cfRule>
  </conditionalFormatting>
  <conditionalFormatting sqref="L19">
    <cfRule type="expression" dxfId="53" priority="98">
      <formula>$K$19</formula>
    </cfRule>
  </conditionalFormatting>
  <conditionalFormatting sqref="L20:L21">
    <cfRule type="expression" dxfId="52" priority="51">
      <formula>K$21=1</formula>
    </cfRule>
  </conditionalFormatting>
  <conditionalFormatting sqref="L24:L35">
    <cfRule type="expression" dxfId="51" priority="30">
      <formula>K24=1</formula>
    </cfRule>
  </conditionalFormatting>
  <conditionalFormatting sqref="L39">
    <cfRule type="expression" dxfId="50" priority="90">
      <formula>$K$39=1</formula>
    </cfRule>
  </conditionalFormatting>
  <conditionalFormatting sqref="L40">
    <cfRule type="expression" dxfId="49" priority="89">
      <formula>$K$40=1</formula>
    </cfRule>
  </conditionalFormatting>
  <conditionalFormatting sqref="L41">
    <cfRule type="expression" dxfId="48" priority="88">
      <formula>$K$41+$H$40=1</formula>
    </cfRule>
  </conditionalFormatting>
  <conditionalFormatting sqref="L42">
    <cfRule type="expression" dxfId="47" priority="87">
      <formula>$K$42=1</formula>
    </cfRule>
  </conditionalFormatting>
  <conditionalFormatting sqref="L43">
    <cfRule type="expression" dxfId="46" priority="9">
      <formula>$K$43=1</formula>
    </cfRule>
  </conditionalFormatting>
  <conditionalFormatting sqref="L44">
    <cfRule type="expression" dxfId="45" priority="8">
      <formula>$K$44=1</formula>
    </cfRule>
  </conditionalFormatting>
  <conditionalFormatting sqref="L45">
    <cfRule type="expression" dxfId="44" priority="7">
      <formula>$K$45=1</formula>
    </cfRule>
  </conditionalFormatting>
  <conditionalFormatting sqref="L46">
    <cfRule type="expression" dxfId="43" priority="79">
      <formula>$K$46=1</formula>
    </cfRule>
  </conditionalFormatting>
  <conditionalFormatting sqref="L47">
    <cfRule type="expression" dxfId="42" priority="78">
      <formula>$K$47=1</formula>
    </cfRule>
  </conditionalFormatting>
  <conditionalFormatting sqref="L48">
    <cfRule type="expression" dxfId="41" priority="77">
      <formula>$K$48=1</formula>
    </cfRule>
  </conditionalFormatting>
  <conditionalFormatting sqref="L49">
    <cfRule type="expression" dxfId="40" priority="76">
      <formula>$K$49=1</formula>
    </cfRule>
  </conditionalFormatting>
  <conditionalFormatting sqref="L50">
    <cfRule type="expression" dxfId="39" priority="74">
      <formula>$K$50=1</formula>
    </cfRule>
  </conditionalFormatting>
  <conditionalFormatting sqref="L53">
    <cfRule type="expression" dxfId="38" priority="29">
      <formula>$K$53</formula>
    </cfRule>
  </conditionalFormatting>
  <conditionalFormatting sqref="L56">
    <cfRule type="expression" dxfId="37" priority="28">
      <formula>$K$56</formula>
    </cfRule>
  </conditionalFormatting>
  <conditionalFormatting sqref="L57">
    <cfRule type="expression" dxfId="36" priority="27">
      <formula>K57</formula>
    </cfRule>
  </conditionalFormatting>
  <conditionalFormatting sqref="L58">
    <cfRule type="expression" dxfId="35" priority="26">
      <formula>$K$58</formula>
    </cfRule>
  </conditionalFormatting>
  <conditionalFormatting sqref="L59">
    <cfRule type="expression" dxfId="34" priority="25">
      <formula>$K$59</formula>
    </cfRule>
  </conditionalFormatting>
  <conditionalFormatting sqref="L60">
    <cfRule type="expression" dxfId="33" priority="24">
      <formula>$K$60</formula>
    </cfRule>
  </conditionalFormatting>
  <conditionalFormatting sqref="L61">
    <cfRule type="expression" dxfId="32" priority="23">
      <formula>$K$61</formula>
    </cfRule>
  </conditionalFormatting>
  <conditionalFormatting sqref="L62">
    <cfRule type="expression" dxfId="31" priority="22">
      <formula>$K$62</formula>
    </cfRule>
  </conditionalFormatting>
  <conditionalFormatting sqref="L63">
    <cfRule type="expression" dxfId="30" priority="21">
      <formula>$K$63</formula>
    </cfRule>
  </conditionalFormatting>
  <conditionalFormatting sqref="L64">
    <cfRule type="expression" dxfId="29" priority="20">
      <formula>$K$64</formula>
    </cfRule>
  </conditionalFormatting>
  <conditionalFormatting sqref="L65">
    <cfRule type="expression" dxfId="28" priority="19">
      <formula>$K$65</formula>
    </cfRule>
  </conditionalFormatting>
  <conditionalFormatting sqref="L66">
    <cfRule type="expression" dxfId="27" priority="18">
      <formula>$K$66</formula>
    </cfRule>
  </conditionalFormatting>
  <conditionalFormatting sqref="L67">
    <cfRule type="expression" dxfId="26" priority="17">
      <formula>$K$67</formula>
    </cfRule>
  </conditionalFormatting>
  <conditionalFormatting sqref="L71">
    <cfRule type="expression" dxfId="25" priority="136">
      <formula>$K$71=1</formula>
    </cfRule>
  </conditionalFormatting>
  <conditionalFormatting sqref="L72">
    <cfRule type="expression" dxfId="24" priority="135">
      <formula>$K$72=1</formula>
    </cfRule>
  </conditionalFormatting>
  <conditionalFormatting sqref="L73">
    <cfRule type="expression" dxfId="23" priority="134">
      <formula>$K$73=1</formula>
    </cfRule>
  </conditionalFormatting>
  <conditionalFormatting sqref="L74">
    <cfRule type="expression" dxfId="22" priority="133">
      <formula>$K$74=1</formula>
    </cfRule>
  </conditionalFormatting>
  <conditionalFormatting sqref="L75">
    <cfRule type="expression" dxfId="21" priority="132">
      <formula>$K$75=1</formula>
    </cfRule>
  </conditionalFormatting>
  <conditionalFormatting sqref="L76">
    <cfRule type="expression" dxfId="20" priority="131">
      <formula>$K$76=1</formula>
    </cfRule>
  </conditionalFormatting>
  <conditionalFormatting sqref="L77">
    <cfRule type="expression" dxfId="19" priority="130">
      <formula>$K$77=1</formula>
    </cfRule>
  </conditionalFormatting>
  <conditionalFormatting sqref="L78">
    <cfRule type="expression" dxfId="18" priority="129">
      <formula>$K$78=1</formula>
    </cfRule>
  </conditionalFormatting>
  <conditionalFormatting sqref="L79">
    <cfRule type="expression" dxfId="17" priority="128">
      <formula>$K$79=1</formula>
    </cfRule>
  </conditionalFormatting>
  <conditionalFormatting sqref="L80 L82">
    <cfRule type="expression" dxfId="16" priority="127">
      <formula>$K$80=1</formula>
    </cfRule>
  </conditionalFormatting>
  <conditionalFormatting sqref="L81">
    <cfRule type="expression" dxfId="15" priority="188">
      <formula>#REF!=1</formula>
    </cfRule>
  </conditionalFormatting>
  <conditionalFormatting sqref="L85">
    <cfRule type="expression" dxfId="14" priority="120">
      <formula>$K$85=1</formula>
    </cfRule>
  </conditionalFormatting>
  <conditionalFormatting sqref="L86">
    <cfRule type="expression" dxfId="13" priority="119">
      <formula>$K$86=1</formula>
    </cfRule>
  </conditionalFormatting>
  <conditionalFormatting sqref="L87">
    <cfRule type="expression" dxfId="12" priority="118">
      <formula>$K$87=1</formula>
    </cfRule>
  </conditionalFormatting>
  <conditionalFormatting sqref="L88">
    <cfRule type="expression" dxfId="11" priority="55">
      <formula>$K$88=1</formula>
    </cfRule>
  </conditionalFormatting>
  <conditionalFormatting sqref="L89">
    <cfRule type="expression" dxfId="10" priority="117">
      <formula>$K$89=1</formula>
    </cfRule>
  </conditionalFormatting>
  <dataValidations count="4">
    <dataValidation type="list" allowBlank="1" showInputMessage="1" showErrorMessage="1" sqref="A85:A89 A71:A82 A24:A35" xr:uid="{64674294-486F-4C9D-9FFB-B81EC3FADA98}">
      <formula1>"レ"</formula1>
    </dataValidation>
    <dataValidation type="list" allowBlank="1" showInputMessage="1" showErrorMessage="1" sqref="D46" xr:uid="{8F738276-1D2C-4E25-A751-456357D829B5}">
      <formula1>"はい,いいえ"</formula1>
    </dataValidation>
    <dataValidation type="list" allowBlank="1" showInputMessage="1" showErrorMessage="1" sqref="D53 D39" xr:uid="{36F22807-ADD1-40A7-80C4-036C93D8F607}">
      <formula1>"ISO27001,エコアクション21,プライバシーマーク"</formula1>
    </dataValidation>
    <dataValidation imeMode="fullKatakana" allowBlank="1" showInputMessage="1" showErrorMessage="1" sqref="D8 D16:D17" xr:uid="{8EF04888-CBD4-4879-9B0C-7DB1744BF1C4}"/>
  </dataValidations>
  <pageMargins left="0.24" right="0.7" top="0.44" bottom="0.75" header="0.3" footer="0.3"/>
  <pageSetup paperSize="9" scale="23" orientation="portrait" r:id="rId1"/>
  <ignoredErrors>
    <ignoredError sqref="K46"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D9D2F-D0F6-4922-9721-91F2F571BD9B}">
  <sheetPr codeName="Sheet3"/>
  <dimension ref="A1:H38"/>
  <sheetViews>
    <sheetView showGridLines="0" view="pageBreakPreview" zoomScale="85" zoomScaleNormal="100" zoomScaleSheetLayoutView="85" workbookViewId="0">
      <selection activeCell="D17" sqref="D17"/>
    </sheetView>
  </sheetViews>
  <sheetFormatPr defaultColWidth="9" defaultRowHeight="14" x14ac:dyDescent="0.2"/>
  <cols>
    <col min="1" max="1" width="22.1796875" style="1" customWidth="1"/>
    <col min="2" max="2" width="18.90625" style="1" customWidth="1"/>
    <col min="3" max="3" width="4.26953125" style="1" customWidth="1"/>
    <col min="4" max="4" width="19" style="1" customWidth="1"/>
    <col min="5" max="5" width="20.6328125" style="1" customWidth="1"/>
    <col min="6" max="6" width="12" style="1" customWidth="1"/>
    <col min="7" max="7" width="7" style="1" customWidth="1"/>
    <col min="8" max="8" width="3.7265625" style="1" customWidth="1"/>
    <col min="9" max="16384" width="9" style="1"/>
  </cols>
  <sheetData>
    <row r="1" spans="1:8" s="41" customFormat="1" ht="34.25" customHeight="1" x14ac:dyDescent="0.2">
      <c r="A1" s="265" t="s">
        <v>32</v>
      </c>
      <c r="B1" s="265"/>
      <c r="C1" s="266"/>
    </row>
    <row r="2" spans="1:8" s="41" customFormat="1" ht="34.25" customHeight="1" x14ac:dyDescent="0.2">
      <c r="A2" s="47"/>
      <c r="B2" s="47"/>
      <c r="E2" s="275" t="str">
        <f>IF('チェックシート&amp;入力フォーム'!D6="","",'チェックシート&amp;入力フォーム'!D6)</f>
        <v/>
      </c>
      <c r="F2" s="275"/>
      <c r="G2" s="275"/>
    </row>
    <row r="3" spans="1:8" s="41" customFormat="1" ht="20" customHeight="1" x14ac:dyDescent="0.2">
      <c r="A3" s="265" t="s">
        <v>160</v>
      </c>
      <c r="B3" s="265"/>
      <c r="C3" s="266"/>
    </row>
    <row r="4" spans="1:8" s="41" customFormat="1" ht="10" customHeight="1" x14ac:dyDescent="0.2">
      <c r="A4" s="54"/>
      <c r="B4" s="54"/>
    </row>
    <row r="5" spans="1:8" s="41" customFormat="1" ht="37.5" customHeight="1" x14ac:dyDescent="0.2">
      <c r="A5" s="48"/>
      <c r="B5" s="48"/>
      <c r="D5" s="192" t="s">
        <v>159</v>
      </c>
      <c r="E5" s="270" t="str">
        <f>'チェックシート&amp;入力フォーム'!D7&amp;""</f>
        <v/>
      </c>
      <c r="F5" s="270"/>
      <c r="G5" s="270"/>
      <c r="H5" s="179"/>
    </row>
    <row r="6" spans="1:8" s="41" customFormat="1" ht="35" customHeight="1" x14ac:dyDescent="0.2">
      <c r="A6" s="48"/>
      <c r="B6" s="48"/>
      <c r="D6" s="193" t="s">
        <v>157</v>
      </c>
      <c r="E6" s="271" t="str">
        <f>'チェックシート&amp;入力フォーム'!D9&amp;""</f>
        <v/>
      </c>
      <c r="F6" s="271"/>
      <c r="G6" s="271"/>
      <c r="H6" s="178"/>
    </row>
    <row r="7" spans="1:8" s="41" customFormat="1" ht="23" customHeight="1" x14ac:dyDescent="0.2">
      <c r="A7" s="48"/>
      <c r="B7" s="48"/>
      <c r="D7" s="193" t="s">
        <v>200</v>
      </c>
      <c r="E7" s="272" t="str">
        <f>'チェックシート&amp;入力フォーム'!D10&amp;""</f>
        <v/>
      </c>
      <c r="F7" s="272"/>
      <c r="G7" s="272"/>
    </row>
    <row r="8" spans="1:8" s="41" customFormat="1" ht="23" customHeight="1" x14ac:dyDescent="0.2">
      <c r="A8" s="48"/>
      <c r="B8" s="48"/>
      <c r="D8" s="193" t="s">
        <v>158</v>
      </c>
      <c r="E8" s="269" t="str">
        <f>'チェックシート&amp;入力フォーム'!D11&amp;""</f>
        <v/>
      </c>
      <c r="F8" s="269"/>
      <c r="G8" s="169" t="s">
        <v>233</v>
      </c>
      <c r="H8" s="48"/>
    </row>
    <row r="9" spans="1:8" s="41" customFormat="1" ht="20" customHeight="1" x14ac:dyDescent="0.2">
      <c r="A9" s="48"/>
      <c r="B9" s="48"/>
      <c r="E9" s="49"/>
    </row>
    <row r="10" spans="1:8" s="41" customFormat="1" ht="20" customHeight="1" x14ac:dyDescent="0.2">
      <c r="A10" s="48"/>
      <c r="B10" s="48"/>
    </row>
    <row r="11" spans="1:8" s="41" customFormat="1" ht="20" customHeight="1" x14ac:dyDescent="0.2">
      <c r="A11" s="273" t="s">
        <v>155</v>
      </c>
      <c r="B11" s="273"/>
      <c r="C11" s="273"/>
      <c r="D11" s="273"/>
      <c r="E11" s="273"/>
      <c r="F11" s="273"/>
      <c r="G11" s="273"/>
    </row>
    <row r="12" spans="1:8" s="41" customFormat="1" ht="20" customHeight="1" x14ac:dyDescent="0.2"/>
    <row r="13" spans="1:8" s="41" customFormat="1" ht="20" customHeight="1" x14ac:dyDescent="0.2">
      <c r="A13" s="278" t="s">
        <v>153</v>
      </c>
      <c r="B13" s="278"/>
      <c r="C13" s="278"/>
      <c r="D13" s="278"/>
      <c r="E13" s="50" t="str">
        <f>'チェックシート&amp;入力フォーム'!D53&amp;""</f>
        <v/>
      </c>
      <c r="F13" s="50"/>
      <c r="G13" s="50"/>
    </row>
    <row r="14" spans="1:8" s="41" customFormat="1" ht="20" customHeight="1" x14ac:dyDescent="0.2">
      <c r="A14" s="41" t="s">
        <v>234</v>
      </c>
    </row>
    <row r="15" spans="1:8" s="41" customFormat="1" ht="20" customHeight="1" x14ac:dyDescent="0.2">
      <c r="A15" s="279" t="s">
        <v>154</v>
      </c>
      <c r="B15" s="279"/>
      <c r="C15" s="279"/>
      <c r="D15" s="279"/>
      <c r="E15" s="279"/>
    </row>
    <row r="16" spans="1:8" s="41" customFormat="1" ht="20" customHeight="1" x14ac:dyDescent="0.2">
      <c r="A16" s="267" t="s">
        <v>0</v>
      </c>
      <c r="B16" s="267"/>
      <c r="C16" s="267"/>
      <c r="D16" s="267"/>
      <c r="E16" s="267"/>
    </row>
    <row r="17" spans="1:7" s="41" customFormat="1" ht="20" customHeight="1" x14ac:dyDescent="0.2"/>
    <row r="18" spans="1:7" s="41" customFormat="1" ht="23" customHeight="1" x14ac:dyDescent="0.2">
      <c r="A18" s="41" t="s">
        <v>25</v>
      </c>
    </row>
    <row r="19" spans="1:7" s="41" customFormat="1" ht="25.5" customHeight="1" x14ac:dyDescent="0.2">
      <c r="A19" s="41" t="s">
        <v>26</v>
      </c>
      <c r="C19" s="51" t="s">
        <v>17</v>
      </c>
      <c r="D19" s="78" t="str">
        <f>IF(OR('チェックシート&amp;入力フォーム'!C68="",'チェックシート&amp;入力フォーム'!C68=0),"",'チェックシート&amp;入力フォーム'!C68)</f>
        <v/>
      </c>
      <c r="E19" s="52" t="s">
        <v>18</v>
      </c>
    </row>
    <row r="20" spans="1:7" s="41" customFormat="1" ht="25.5" customHeight="1" x14ac:dyDescent="0.2">
      <c r="A20" s="41" t="s">
        <v>27</v>
      </c>
      <c r="C20" s="51" t="s">
        <v>17</v>
      </c>
      <c r="D20" s="79" t="str">
        <f>IF(OR('チェックシート&amp;入力フォーム'!E69="",'チェックシート&amp;入力フォーム'!E69=0),"",'チェックシート&amp;入力フォーム'!E69)</f>
        <v/>
      </c>
      <c r="E20" s="52" t="s">
        <v>18</v>
      </c>
    </row>
    <row r="21" spans="1:7" s="41" customFormat="1" ht="25.5" customHeight="1" x14ac:dyDescent="0.2">
      <c r="A21" s="41" t="s">
        <v>28</v>
      </c>
      <c r="C21" s="51" t="s">
        <v>17</v>
      </c>
      <c r="D21" s="79" t="str">
        <f>IF(OR('チェックシート&amp;入力フォーム'!F69="",'チェックシート&amp;入力フォーム'!F69=0),"",'チェックシート&amp;入力フォーム'!F69)</f>
        <v/>
      </c>
      <c r="E21" s="52" t="s">
        <v>18</v>
      </c>
    </row>
    <row r="22" spans="1:7" s="41" customFormat="1" ht="25.25" customHeight="1" x14ac:dyDescent="0.2"/>
    <row r="23" spans="1:7" s="41" customFormat="1" ht="23" customHeight="1" x14ac:dyDescent="0.2">
      <c r="A23" s="41" t="s">
        <v>40</v>
      </c>
    </row>
    <row r="24" spans="1:7" s="41" customFormat="1" ht="28" customHeight="1" x14ac:dyDescent="0.2">
      <c r="A24" s="41" t="s">
        <v>33</v>
      </c>
      <c r="C24" s="276" t="str">
        <f>IF(OR('チェックシート&amp;入力フォーム'!D12="",'チェックシート&amp;入力フォーム'!D12=0),"",'チェックシート&amp;入力フォーム'!D12&amp;"万円")</f>
        <v/>
      </c>
      <c r="D24" s="276"/>
      <c r="E24" s="52"/>
    </row>
    <row r="25" spans="1:7" s="41" customFormat="1" ht="28" customHeight="1" x14ac:dyDescent="0.2">
      <c r="A25" s="41" t="s">
        <v>34</v>
      </c>
      <c r="C25" s="277" t="str">
        <f>IF(OR('チェックシート&amp;入力フォーム'!D13="",'チェックシート&amp;入力フォーム'!D13=0),"",'チェックシート&amp;入力フォーム'!D13&amp;"人")</f>
        <v/>
      </c>
      <c r="D25" s="277"/>
      <c r="E25" s="52"/>
    </row>
    <row r="26" spans="1:7" s="41" customFormat="1" ht="28" customHeight="1" x14ac:dyDescent="0.2">
      <c r="A26" s="41" t="s">
        <v>35</v>
      </c>
      <c r="C26" s="274" t="str">
        <f>IF(OR('チェックシート&amp;入力フォーム'!D14="",'チェックシート&amp;入力フォーム'!D14=0),"",'チェックシート&amp;入力フォーム'!D14)</f>
        <v/>
      </c>
      <c r="D26" s="274"/>
      <c r="E26" s="52"/>
    </row>
    <row r="27" spans="1:7" s="41" customFormat="1" ht="23.4" customHeight="1" x14ac:dyDescent="0.2">
      <c r="C27" s="51"/>
      <c r="D27" s="53"/>
      <c r="E27" s="52"/>
    </row>
    <row r="28" spans="1:7" s="41" customFormat="1" ht="22" customHeight="1" x14ac:dyDescent="0.2">
      <c r="A28" s="41" t="s">
        <v>29</v>
      </c>
    </row>
    <row r="29" spans="1:7" s="41" customFormat="1" ht="22" customHeight="1" x14ac:dyDescent="0.2">
      <c r="A29" s="268" t="s">
        <v>237</v>
      </c>
      <c r="B29" s="268"/>
      <c r="C29" s="268"/>
      <c r="D29" s="268"/>
      <c r="E29" s="268"/>
      <c r="F29" s="268"/>
      <c r="G29" s="45"/>
    </row>
    <row r="30" spans="1:7" s="41" customFormat="1" ht="22" customHeight="1" x14ac:dyDescent="0.2">
      <c r="A30" s="268" t="s">
        <v>36</v>
      </c>
      <c r="B30" s="268"/>
      <c r="C30" s="268"/>
      <c r="D30" s="268"/>
      <c r="E30" s="268"/>
      <c r="F30" s="268"/>
      <c r="G30" s="45"/>
    </row>
    <row r="31" spans="1:7" s="41" customFormat="1" ht="22" customHeight="1" x14ac:dyDescent="0.2">
      <c r="A31" s="268" t="s">
        <v>156</v>
      </c>
      <c r="B31" s="268"/>
      <c r="C31" s="268"/>
      <c r="D31" s="268"/>
      <c r="E31" s="268"/>
      <c r="F31" s="268"/>
      <c r="G31" s="45"/>
    </row>
    <row r="32" spans="1:7" s="41" customFormat="1" ht="22" customHeight="1" x14ac:dyDescent="0.2">
      <c r="A32" s="41" t="s">
        <v>37</v>
      </c>
      <c r="E32" s="45"/>
    </row>
    <row r="33" spans="1:5" s="41" customFormat="1" ht="22" customHeight="1" x14ac:dyDescent="0.2">
      <c r="A33" s="41" t="s">
        <v>38</v>
      </c>
      <c r="E33" s="45"/>
    </row>
    <row r="34" spans="1:5" s="41" customFormat="1" ht="22" customHeight="1" x14ac:dyDescent="0.2">
      <c r="A34" s="268" t="s">
        <v>39</v>
      </c>
      <c r="B34" s="268"/>
      <c r="C34" s="268"/>
      <c r="D34" s="268"/>
      <c r="E34" s="268"/>
    </row>
    <row r="35" spans="1:5" s="41" customFormat="1" ht="22" customHeight="1" x14ac:dyDescent="0.2">
      <c r="A35" s="268" t="s">
        <v>41</v>
      </c>
      <c r="B35" s="268"/>
      <c r="C35" s="268"/>
      <c r="D35" s="268"/>
      <c r="E35" s="268"/>
    </row>
    <row r="36" spans="1:5" s="41" customFormat="1" ht="22" customHeight="1" x14ac:dyDescent="0.2">
      <c r="A36" s="268" t="s">
        <v>232</v>
      </c>
      <c r="B36" s="268"/>
      <c r="C36" s="268"/>
      <c r="D36" s="268"/>
      <c r="E36" s="268"/>
    </row>
    <row r="37" spans="1:5" s="41" customFormat="1" ht="22" customHeight="1" x14ac:dyDescent="0.2">
      <c r="A37" s="268" t="s">
        <v>196</v>
      </c>
      <c r="B37" s="268"/>
      <c r="C37" s="268"/>
      <c r="D37" s="268"/>
      <c r="E37" s="268"/>
    </row>
    <row r="38" spans="1:5" s="41" customFormat="1" ht="22" customHeight="1" x14ac:dyDescent="0.2">
      <c r="A38" s="268" t="s">
        <v>42</v>
      </c>
      <c r="B38" s="268"/>
      <c r="C38" s="268"/>
      <c r="D38" s="268"/>
      <c r="E38" s="268"/>
    </row>
  </sheetData>
  <sheetProtection algorithmName="SHA-512" hashValue="m1tazolTM8Z0GKrOoGkS5zj9ZKl6eaiA7vG8nw4pdz9e4CV1dqzoN/wLE+NxTjqCdxg3/g7+himYM9y10XxK5Q==" saltValue="2m+Zi6KrXU6WQUXEqxpYlw==" spinCount="100000" sheet="1" objects="1" scenarios="1"/>
  <mergeCells count="22">
    <mergeCell ref="A38:E38"/>
    <mergeCell ref="A13:D13"/>
    <mergeCell ref="A15:E15"/>
    <mergeCell ref="A36:E36"/>
    <mergeCell ref="A37:E37"/>
    <mergeCell ref="A34:E34"/>
    <mergeCell ref="A35:E35"/>
    <mergeCell ref="A31:F31"/>
    <mergeCell ref="A1:C1"/>
    <mergeCell ref="A3:C3"/>
    <mergeCell ref="A16:E16"/>
    <mergeCell ref="A29:F29"/>
    <mergeCell ref="A30:F30"/>
    <mergeCell ref="E8:F8"/>
    <mergeCell ref="E5:G5"/>
    <mergeCell ref="E6:G6"/>
    <mergeCell ref="E7:G7"/>
    <mergeCell ref="A11:G11"/>
    <mergeCell ref="C26:D26"/>
    <mergeCell ref="E2:G2"/>
    <mergeCell ref="C24:D24"/>
    <mergeCell ref="C25:D25"/>
  </mergeCells>
  <phoneticPr fontId="5"/>
  <conditionalFormatting sqref="D19:D21 C24:C26">
    <cfRule type="containsBlanks" dxfId="9" priority="3">
      <formula>LEN(TRIM(C19))=0</formula>
    </cfRule>
  </conditionalFormatting>
  <conditionalFormatting sqref="E2 E5:E8">
    <cfRule type="containsBlanks" dxfId="8" priority="6">
      <formula>LEN(TRIM(E2))=0</formula>
    </cfRule>
  </conditionalFormatting>
  <conditionalFormatting sqref="E13">
    <cfRule type="containsBlanks" dxfId="7" priority="1">
      <formula>LEN(TRIM(E13))=0</formula>
    </cfRule>
  </conditionalFormatting>
  <printOptions horizontalCentered="1"/>
  <pageMargins left="0.48" right="0.27" top="0.51" bottom="0.54" header="0.31" footer="0.45"/>
  <pageSetup paperSize="9" scale="87"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A8E4B-1343-4328-994C-1CEB56314BE3}">
  <sheetPr codeName="Sheet4"/>
  <dimension ref="A1:I20"/>
  <sheetViews>
    <sheetView zoomScale="115" zoomScaleNormal="115" workbookViewId="0">
      <selection activeCell="B4" sqref="B4:E4"/>
    </sheetView>
  </sheetViews>
  <sheetFormatPr defaultColWidth="8.90625" defaultRowHeight="18.5" x14ac:dyDescent="0.2"/>
  <cols>
    <col min="1" max="1" width="20.08984375" style="35" customWidth="1"/>
    <col min="2" max="2" width="12.54296875" style="35" customWidth="1"/>
    <col min="3" max="3" width="21.08984375" style="35" customWidth="1"/>
    <col min="4" max="4" width="23.08984375" style="35" customWidth="1"/>
    <col min="5" max="5" width="12.54296875" style="35" customWidth="1"/>
    <col min="6" max="6" width="6.81640625" style="35" customWidth="1"/>
    <col min="7" max="7" width="8.90625" style="35"/>
    <col min="8" max="9" width="22.54296875" style="35" bestFit="1" customWidth="1"/>
    <col min="10" max="16384" width="8.90625" style="35"/>
  </cols>
  <sheetData>
    <row r="1" spans="1:9" x14ac:dyDescent="0.2">
      <c r="A1" s="60" t="s">
        <v>193</v>
      </c>
      <c r="B1" s="37"/>
    </row>
    <row r="2" spans="1:9" s="2" customFormat="1" ht="27.65" customHeight="1" x14ac:dyDescent="0.2">
      <c r="A2" s="3"/>
      <c r="D2" s="275" t="str">
        <f>IF('チェックシート&amp;入力フォーム'!D6="","",'チェックシート&amp;入力フォーム'!D6)</f>
        <v/>
      </c>
      <c r="E2" s="275"/>
    </row>
    <row r="3" spans="1:9" ht="39.65" customHeight="1" thickBot="1" x14ac:dyDescent="0.25">
      <c r="A3" s="293" t="s">
        <v>79</v>
      </c>
      <c r="B3" s="293"/>
      <c r="C3" s="293"/>
      <c r="D3" s="293"/>
      <c r="E3" s="293"/>
    </row>
    <row r="4" spans="1:9" s="55" customFormat="1" ht="51.65" customHeight="1" thickBot="1" x14ac:dyDescent="0.25">
      <c r="A4" s="61" t="s">
        <v>80</v>
      </c>
      <c r="B4" s="280" t="str">
        <f>'チェックシート&amp;入力フォーム'!D39&amp;""</f>
        <v/>
      </c>
      <c r="C4" s="281"/>
      <c r="D4" s="281"/>
      <c r="E4" s="282"/>
    </row>
    <row r="5" spans="1:9" s="55" customFormat="1" ht="24" customHeight="1" x14ac:dyDescent="0.2">
      <c r="A5" s="283" t="s">
        <v>81</v>
      </c>
      <c r="B5" s="290" t="s">
        <v>82</v>
      </c>
      <c r="C5" s="291"/>
      <c r="D5" s="291"/>
      <c r="E5" s="292"/>
    </row>
    <row r="6" spans="1:9" s="55" customFormat="1" ht="32.4" customHeight="1" x14ac:dyDescent="0.2">
      <c r="A6" s="284"/>
      <c r="B6" s="190" t="s">
        <v>83</v>
      </c>
      <c r="C6" s="286" t="str">
        <f>'チェックシート&amp;入力フォーム'!D40&amp;""</f>
        <v/>
      </c>
      <c r="D6" s="286"/>
      <c r="E6" s="287"/>
    </row>
    <row r="7" spans="1:9" s="55" customFormat="1" ht="32.4" customHeight="1" x14ac:dyDescent="0.2">
      <c r="A7" s="284"/>
      <c r="B7" s="190" t="s">
        <v>84</v>
      </c>
      <c r="C7" s="286" t="str">
        <f>'チェックシート&amp;入力フォーム'!D41&amp;""</f>
        <v/>
      </c>
      <c r="D7" s="286"/>
      <c r="E7" s="287"/>
    </row>
    <row r="8" spans="1:9" s="55" customFormat="1" ht="32.4" customHeight="1" thickBot="1" x14ac:dyDescent="0.25">
      <c r="A8" s="285"/>
      <c r="B8" s="191" t="s">
        <v>85</v>
      </c>
      <c r="C8" s="288" t="str">
        <f>'チェックシート&amp;入力フォーム'!D42&amp;""</f>
        <v/>
      </c>
      <c r="D8" s="288"/>
      <c r="E8" s="289"/>
    </row>
    <row r="9" spans="1:9" s="55" customFormat="1" ht="37.25" customHeight="1" thickBot="1" x14ac:dyDescent="0.25">
      <c r="A9" s="56" t="s">
        <v>86</v>
      </c>
      <c r="B9" s="294" t="str">
        <f>IF('チェックシート&amp;入力フォーム'!D43="","",'チェックシート&amp;入力フォーム'!D43)</f>
        <v/>
      </c>
      <c r="C9" s="295"/>
      <c r="D9" s="295"/>
      <c r="E9" s="296"/>
      <c r="H9" s="57"/>
      <c r="I9" s="57"/>
    </row>
    <row r="10" spans="1:9" s="55" customFormat="1" ht="37.25" customHeight="1" thickBot="1" x14ac:dyDescent="0.25">
      <c r="A10" s="56" t="s">
        <v>87</v>
      </c>
      <c r="B10" s="294" t="str">
        <f>IF('チェックシート&amp;入力フォーム'!D44="","",'チェックシート&amp;入力フォーム'!D44)</f>
        <v/>
      </c>
      <c r="C10" s="295"/>
      <c r="D10" s="295"/>
      <c r="E10" s="296"/>
    </row>
    <row r="11" spans="1:9" s="55" customFormat="1" ht="37.25" customHeight="1" thickBot="1" x14ac:dyDescent="0.25">
      <c r="A11" s="56" t="s">
        <v>88</v>
      </c>
      <c r="B11" s="294" t="str">
        <f>IF('チェックシート&amp;入力フォーム'!D45="","",'チェックシート&amp;入力フォーム'!D45)</f>
        <v/>
      </c>
      <c r="C11" s="295"/>
      <c r="D11" s="295"/>
      <c r="E11" s="296"/>
    </row>
    <row r="12" spans="1:9" s="55" customFormat="1" ht="73.75" customHeight="1" thickBot="1" x14ac:dyDescent="0.25">
      <c r="A12" s="56" t="s">
        <v>89</v>
      </c>
      <c r="B12" s="297" t="str">
        <f>IF('チェックシート&amp;入力フォーム'!D46="はい","別紙組織図の通り","")</f>
        <v/>
      </c>
      <c r="C12" s="298"/>
      <c r="D12" s="298"/>
      <c r="E12" s="299"/>
    </row>
    <row r="13" spans="1:9" s="55" customFormat="1" ht="163.25" customHeight="1" thickBot="1" x14ac:dyDescent="0.25">
      <c r="A13" s="58" t="s">
        <v>90</v>
      </c>
      <c r="B13" s="300" t="str">
        <f>'チェックシート&amp;入力フォーム'!D47&amp;""</f>
        <v/>
      </c>
      <c r="C13" s="301"/>
      <c r="D13" s="301"/>
      <c r="E13" s="302"/>
    </row>
    <row r="14" spans="1:9" s="55" customFormat="1" ht="20.399999999999999" customHeight="1" x14ac:dyDescent="0.2">
      <c r="A14" s="315" t="s">
        <v>91</v>
      </c>
      <c r="B14" s="303" t="s">
        <v>161</v>
      </c>
      <c r="C14" s="304"/>
      <c r="D14" s="304"/>
      <c r="E14" s="305"/>
    </row>
    <row r="15" spans="1:9" s="55" customFormat="1" ht="29.4" customHeight="1" x14ac:dyDescent="0.2">
      <c r="A15" s="284"/>
      <c r="B15" s="190" t="s">
        <v>83</v>
      </c>
      <c r="C15" s="286" t="str">
        <f>'チェックシート&amp;入力フォーム'!D48&amp;""</f>
        <v/>
      </c>
      <c r="D15" s="286"/>
      <c r="E15" s="287"/>
    </row>
    <row r="16" spans="1:9" s="55" customFormat="1" ht="29.4" customHeight="1" x14ac:dyDescent="0.2">
      <c r="A16" s="284"/>
      <c r="B16" s="59" t="s">
        <v>85</v>
      </c>
      <c r="C16" s="316" t="str">
        <f>'チェックシート&amp;入力フォーム'!D49&amp;""</f>
        <v/>
      </c>
      <c r="D16" s="316"/>
      <c r="E16" s="317"/>
    </row>
    <row r="17" spans="1:5" s="55" customFormat="1" ht="29.4" customHeight="1" thickBot="1" x14ac:dyDescent="0.25">
      <c r="A17" s="285"/>
      <c r="B17" s="318" t="s">
        <v>92</v>
      </c>
      <c r="C17" s="319"/>
      <c r="D17" s="306" t="str">
        <f>IF('チェックシート&amp;入力フォーム'!D50="","",'チェックシート&amp;入力フォーム'!D50)</f>
        <v/>
      </c>
      <c r="E17" s="307"/>
    </row>
    <row r="18" spans="1:5" s="55" customFormat="1" ht="18" customHeight="1" x14ac:dyDescent="0.2">
      <c r="A18" s="283" t="s">
        <v>93</v>
      </c>
      <c r="B18" s="308" t="s">
        <v>94</v>
      </c>
      <c r="C18" s="309"/>
      <c r="D18" s="309" t="s">
        <v>162</v>
      </c>
      <c r="E18" s="310"/>
    </row>
    <row r="19" spans="1:5" s="55" customFormat="1" ht="36" customHeight="1" thickBot="1" x14ac:dyDescent="0.25">
      <c r="A19" s="285"/>
      <c r="B19" s="311" t="str">
        <f>'チェックシート&amp;入力フォーム'!D15&amp;""</f>
        <v/>
      </c>
      <c r="C19" s="312"/>
      <c r="D19" s="313" t="str">
        <f>'チェックシート&amp;入力フォーム'!D18&amp;""</f>
        <v/>
      </c>
      <c r="E19" s="314"/>
    </row>
    <row r="20" spans="1:5" x14ac:dyDescent="0.2">
      <c r="A20" s="36"/>
    </row>
  </sheetData>
  <sheetProtection algorithmName="SHA-512" hashValue="A7xyRc0pRK5/1EtroJTXTjp045JBNCvbJ/1dvw/nN6PZ+2RDtgo4kZkXEN4NvIgJd6mu8PIz4RQWjFe8MrdzOg==" saltValue="afEac4DF31qgd4E84l+EiQ==" spinCount="100000" sheet="1" objects="1" scenarios="1"/>
  <mergeCells count="24">
    <mergeCell ref="B14:E14"/>
    <mergeCell ref="D17:E17"/>
    <mergeCell ref="A18:A19"/>
    <mergeCell ref="B18:C18"/>
    <mergeCell ref="D18:E18"/>
    <mergeCell ref="B19:C19"/>
    <mergeCell ref="D19:E19"/>
    <mergeCell ref="A14:A17"/>
    <mergeCell ref="C15:E15"/>
    <mergeCell ref="C16:E16"/>
    <mergeCell ref="B17:C17"/>
    <mergeCell ref="B9:E9"/>
    <mergeCell ref="B10:E10"/>
    <mergeCell ref="B11:E11"/>
    <mergeCell ref="B12:E12"/>
    <mergeCell ref="B13:E13"/>
    <mergeCell ref="D2:E2"/>
    <mergeCell ref="B4:E4"/>
    <mergeCell ref="A5:A8"/>
    <mergeCell ref="C6:E6"/>
    <mergeCell ref="C7:E7"/>
    <mergeCell ref="C8:E8"/>
    <mergeCell ref="B5:E5"/>
    <mergeCell ref="A3:E3"/>
  </mergeCells>
  <phoneticPr fontId="5"/>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AC12B-D8E0-41C0-BD0D-D3C1975E90AA}">
  <sheetPr codeName="Sheet5"/>
  <dimension ref="A1:Q28"/>
  <sheetViews>
    <sheetView view="pageBreakPreview" zoomScaleNormal="70" zoomScaleSheetLayoutView="100" workbookViewId="0">
      <selection activeCell="D32" sqref="D32"/>
    </sheetView>
  </sheetViews>
  <sheetFormatPr defaultColWidth="8.90625" defaultRowHeight="16" x14ac:dyDescent="0.2"/>
  <cols>
    <col min="1" max="1" width="2.81640625" style="27" customWidth="1"/>
    <col min="2" max="2" width="25.81640625" style="27" customWidth="1"/>
    <col min="3" max="3" width="18.81640625" style="27" customWidth="1"/>
    <col min="4" max="4" width="25.81640625" style="27" customWidth="1"/>
    <col min="5" max="5" width="18.81640625" style="27" customWidth="1"/>
    <col min="6" max="16384" width="8.90625" style="27"/>
  </cols>
  <sheetData>
    <row r="1" spans="1:17" s="32" customFormat="1" ht="42" customHeight="1" x14ac:dyDescent="0.2">
      <c r="A1" s="321" t="s">
        <v>73</v>
      </c>
      <c r="B1" s="322"/>
      <c r="C1" s="322"/>
      <c r="D1" s="322"/>
      <c r="E1" s="322"/>
    </row>
    <row r="2" spans="1:17" ht="27" customHeight="1" x14ac:dyDescent="0.2">
      <c r="A2" s="28"/>
      <c r="D2" s="328" t="str">
        <f>IF('チェックシート&amp;入力フォーム'!D6="","",'チェックシート&amp;入力フォーム'!D6)</f>
        <v/>
      </c>
      <c r="E2" s="328"/>
      <c r="F2" s="42"/>
    </row>
    <row r="3" spans="1:17" ht="9.65" customHeight="1" x14ac:dyDescent="0.2">
      <c r="A3" s="28"/>
      <c r="E3" s="38"/>
    </row>
    <row r="4" spans="1:17" ht="33" customHeight="1" x14ac:dyDescent="0.2">
      <c r="A4" s="323" t="s">
        <v>74</v>
      </c>
      <c r="B4" s="324"/>
      <c r="C4" s="324"/>
      <c r="D4" s="324"/>
      <c r="E4" s="324"/>
    </row>
    <row r="5" spans="1:17" ht="5.4" customHeight="1" x14ac:dyDescent="0.2">
      <c r="A5" s="29"/>
      <c r="B5" s="30"/>
      <c r="C5" s="30"/>
      <c r="D5" s="30"/>
      <c r="E5" s="30"/>
    </row>
    <row r="6" spans="1:17" ht="36.65" customHeight="1" x14ac:dyDescent="0.2">
      <c r="A6" s="31"/>
      <c r="B6" s="326" t="s">
        <v>75</v>
      </c>
      <c r="C6" s="326"/>
      <c r="D6" s="327" t="str">
        <f>'チェックシート&amp;入力フォーム'!D39&amp;""</f>
        <v/>
      </c>
      <c r="E6" s="327"/>
      <c r="F6" s="43"/>
    </row>
    <row r="7" spans="1:17" ht="17.399999999999999" customHeight="1" x14ac:dyDescent="0.2">
      <c r="A7" s="33"/>
      <c r="C7" s="320"/>
      <c r="D7" s="320"/>
      <c r="E7" s="320"/>
    </row>
    <row r="8" spans="1:17" ht="30" customHeight="1" x14ac:dyDescent="0.2">
      <c r="B8" s="325" t="s">
        <v>163</v>
      </c>
      <c r="C8" s="325"/>
      <c r="D8" s="325" t="s">
        <v>164</v>
      </c>
      <c r="E8" s="325"/>
      <c r="Q8" s="40"/>
    </row>
    <row r="9" spans="1:17" ht="30" customHeight="1" x14ac:dyDescent="0.2">
      <c r="B9" s="63" t="s">
        <v>76</v>
      </c>
      <c r="C9" s="71" t="s">
        <v>77</v>
      </c>
      <c r="D9" s="63" t="s">
        <v>76</v>
      </c>
      <c r="E9" s="71" t="s">
        <v>77</v>
      </c>
    </row>
    <row r="10" spans="1:17" ht="30" customHeight="1" x14ac:dyDescent="0.2">
      <c r="A10" s="33"/>
      <c r="B10" s="66" t="s">
        <v>166</v>
      </c>
      <c r="C10" s="72">
        <f>E22-C11</f>
        <v>0</v>
      </c>
      <c r="D10" s="64" t="str">
        <f>'チェックシート&amp;入力フォーム'!B56&amp;""</f>
        <v>申   請   料</v>
      </c>
      <c r="E10" s="72" t="str">
        <f>IF('チェックシート&amp;入力フォーム'!C56="","",'チェックシート&amp;入力フォーム'!C56)</f>
        <v/>
      </c>
    </row>
    <row r="11" spans="1:17" ht="30" customHeight="1" x14ac:dyDescent="0.2">
      <c r="A11" s="33"/>
      <c r="B11" s="67" t="s">
        <v>78</v>
      </c>
      <c r="C11" s="73">
        <f>IF(AND('チェックシート&amp;入力フォーム'!F69="0",'チェックシート&amp;入力フォーム'!F69=""),"",'チェックシート&amp;入力フォーム'!F69)</f>
        <v>0</v>
      </c>
      <c r="D11" s="65" t="str">
        <f>'チェックシート&amp;入力フォーム'!B57&amp;""</f>
        <v>審   査   料</v>
      </c>
      <c r="E11" s="73" t="str">
        <f>IF('チェックシート&amp;入力フォーム'!C57="","",'チェックシート&amp;入力フォーム'!C57)</f>
        <v/>
      </c>
    </row>
    <row r="12" spans="1:17" ht="30" customHeight="1" x14ac:dyDescent="0.2">
      <c r="A12" s="33"/>
      <c r="B12" s="68"/>
      <c r="C12" s="74"/>
      <c r="D12" s="65" t="str">
        <f>'チェックシート&amp;入力フォーム'!B58&amp;""</f>
        <v>登   録   料</v>
      </c>
      <c r="E12" s="73" t="str">
        <f>IF('チェックシート&amp;入力フォーム'!C58="","",'チェックシート&amp;入力フォーム'!C58)</f>
        <v/>
      </c>
      <c r="M12" s="39"/>
    </row>
    <row r="13" spans="1:17" ht="30" customHeight="1" x14ac:dyDescent="0.2">
      <c r="A13" s="33"/>
      <c r="B13" s="68"/>
      <c r="C13" s="74"/>
      <c r="D13" s="70" t="str">
        <f>'チェックシート&amp;入力フォーム'!B59&amp;""</f>
        <v>コンサルタント委託料</v>
      </c>
      <c r="E13" s="73" t="str">
        <f>IF('チェックシート&amp;入力フォーム'!C59="","",'チェックシート&amp;入力フォーム'!C59)</f>
        <v/>
      </c>
    </row>
    <row r="14" spans="1:17" ht="30" customHeight="1" x14ac:dyDescent="0.2">
      <c r="A14" s="33"/>
      <c r="B14" s="68"/>
      <c r="C14" s="74"/>
      <c r="D14" s="65" t="str">
        <f>'チェックシート&amp;入力フォーム'!B60&amp;""</f>
        <v>そ   の   他</v>
      </c>
      <c r="E14" s="73" t="str">
        <f>IF('チェックシート&amp;入力フォーム'!C60="","",'チェックシート&amp;入力フォーム'!C60)</f>
        <v/>
      </c>
    </row>
    <row r="15" spans="1:17" ht="30" customHeight="1" x14ac:dyDescent="0.2">
      <c r="A15" s="33"/>
      <c r="B15" s="68"/>
      <c r="C15" s="74"/>
      <c r="D15" s="65"/>
      <c r="E15" s="73" t="str">
        <f>IF('チェックシート&amp;入力フォーム'!C61="","",'チェックシート&amp;入力フォーム'!C61)</f>
        <v/>
      </c>
    </row>
    <row r="16" spans="1:17" ht="30" customHeight="1" x14ac:dyDescent="0.2">
      <c r="A16" s="33"/>
      <c r="B16" s="69"/>
      <c r="C16" s="74"/>
      <c r="D16" s="65"/>
      <c r="E16" s="73" t="str">
        <f>IF('チェックシート&amp;入力フォーム'!C62="","",'チェックシート&amp;入力フォーム'!C62)</f>
        <v/>
      </c>
    </row>
    <row r="17" spans="1:6" ht="30" customHeight="1" x14ac:dyDescent="0.2">
      <c r="A17" s="33"/>
      <c r="B17" s="69"/>
      <c r="C17" s="74"/>
      <c r="D17" s="65"/>
      <c r="E17" s="73" t="str">
        <f>IF('チェックシート&amp;入力フォーム'!C63="","",'チェックシート&amp;入力フォーム'!C63)</f>
        <v/>
      </c>
    </row>
    <row r="18" spans="1:6" ht="30" customHeight="1" x14ac:dyDescent="0.2">
      <c r="A18" s="33"/>
      <c r="B18" s="69"/>
      <c r="C18" s="74"/>
      <c r="D18" s="65"/>
      <c r="E18" s="73" t="str">
        <f>IF('チェックシート&amp;入力フォーム'!C64="","",'チェックシート&amp;入力フォーム'!C64)</f>
        <v/>
      </c>
    </row>
    <row r="19" spans="1:6" ht="30" customHeight="1" x14ac:dyDescent="0.2">
      <c r="A19" s="33"/>
      <c r="B19" s="69"/>
      <c r="C19" s="74"/>
      <c r="D19" s="65"/>
      <c r="E19" s="73" t="str">
        <f>IF('チェックシート&amp;入力フォーム'!C65="","",'チェックシート&amp;入力フォーム'!C65)</f>
        <v/>
      </c>
    </row>
    <row r="20" spans="1:6" ht="30" customHeight="1" x14ac:dyDescent="0.2">
      <c r="A20" s="33"/>
      <c r="B20" s="69"/>
      <c r="C20" s="74"/>
      <c r="D20" s="65"/>
      <c r="E20" s="73" t="str">
        <f>IF('チェックシート&amp;入力フォーム'!C66="","",'チェックシート&amp;入力フォーム'!C66)</f>
        <v/>
      </c>
    </row>
    <row r="21" spans="1:6" ht="30" customHeight="1" x14ac:dyDescent="0.2">
      <c r="A21" s="33"/>
      <c r="B21" s="69"/>
      <c r="C21" s="74"/>
      <c r="D21" s="65"/>
      <c r="E21" s="73" t="str">
        <f>IF('チェックシート&amp;入力フォーム'!C67="","",'チェックシート&amp;入力フォーム'!C67)</f>
        <v/>
      </c>
    </row>
    <row r="22" spans="1:6" ht="30" customHeight="1" x14ac:dyDescent="0.2">
      <c r="A22" s="34"/>
      <c r="B22" s="63" t="s">
        <v>165</v>
      </c>
      <c r="C22" s="75">
        <f>SUM(C10:C21)</f>
        <v>0</v>
      </c>
      <c r="D22" s="63" t="s">
        <v>165</v>
      </c>
      <c r="E22" s="76">
        <f>SUM(E10:E21)</f>
        <v>0</v>
      </c>
    </row>
    <row r="23" spans="1:6" s="44" customFormat="1" ht="16.75" customHeight="1" x14ac:dyDescent="0.2">
      <c r="B23" s="62"/>
    </row>
    <row r="24" spans="1:6" s="44" customFormat="1" ht="24" customHeight="1" x14ac:dyDescent="0.2">
      <c r="B24" s="62" t="s">
        <v>219</v>
      </c>
      <c r="C24" s="77"/>
      <c r="D24" s="77"/>
      <c r="E24" s="77"/>
      <c r="F24" s="77"/>
    </row>
    <row r="25" spans="1:6" s="44" customFormat="1" ht="19.75" customHeight="1" x14ac:dyDescent="0.2">
      <c r="B25" s="77" t="s">
        <v>235</v>
      </c>
      <c r="C25" s="77"/>
      <c r="D25" s="77"/>
      <c r="E25" s="77"/>
      <c r="F25" s="77"/>
    </row>
    <row r="26" spans="1:6" x14ac:dyDescent="0.2">
      <c r="B26" s="77" t="s">
        <v>236</v>
      </c>
      <c r="C26" s="77"/>
      <c r="D26" s="77"/>
      <c r="E26" s="77"/>
      <c r="F26" s="77"/>
    </row>
    <row r="27" spans="1:6" x14ac:dyDescent="0.2">
      <c r="B27" s="77" t="s">
        <v>220</v>
      </c>
      <c r="C27" s="77"/>
      <c r="D27" s="77"/>
      <c r="E27" s="77"/>
      <c r="F27" s="77"/>
    </row>
    <row r="28" spans="1:6" x14ac:dyDescent="0.2">
      <c r="B28" s="77" t="s">
        <v>238</v>
      </c>
    </row>
  </sheetData>
  <sheetProtection algorithmName="SHA-512" hashValue="B25xn06nzKvOnEYrSdLpaupBiVHFq3qsiGjQJa+w4K8QIFDpi8Nxb/sbKiIIfW3+99SHOOzG9ghsK9quq9hbxw==" saltValue="mxoq+4PPHgv0QoZQOs2QvA==" spinCount="100000" sheet="1" objects="1" scenarios="1"/>
  <mergeCells count="8">
    <mergeCell ref="C7:E7"/>
    <mergeCell ref="A1:E1"/>
    <mergeCell ref="A4:E4"/>
    <mergeCell ref="B8:C8"/>
    <mergeCell ref="D8:E8"/>
    <mergeCell ref="B6:C6"/>
    <mergeCell ref="D6:E6"/>
    <mergeCell ref="D2:E2"/>
  </mergeCells>
  <phoneticPr fontId="5"/>
  <pageMargins left="0.43307086614173229" right="0.2362204724409449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F65CF-8F66-420C-BFC4-18D4BE99B078}">
  <sheetPr codeName="Sheet6">
    <pageSetUpPr fitToPage="1"/>
  </sheetPr>
  <dimension ref="A1:F49"/>
  <sheetViews>
    <sheetView view="pageBreakPreview" zoomScale="55" zoomScaleNormal="100" zoomScaleSheetLayoutView="55" workbookViewId="0">
      <selection activeCell="B13" sqref="B13:F15"/>
    </sheetView>
  </sheetViews>
  <sheetFormatPr defaultColWidth="8.90625" defaultRowHeight="20.5" x14ac:dyDescent="0.2"/>
  <cols>
    <col min="1" max="1" width="5.08984375" style="5" customWidth="1"/>
    <col min="2" max="3" width="52.90625" style="5" customWidth="1"/>
    <col min="4" max="4" width="37.90625" style="5" customWidth="1"/>
    <col min="5" max="5" width="37.81640625" style="9" customWidth="1"/>
    <col min="6" max="6" width="30.1796875" style="5" customWidth="1"/>
    <col min="7" max="16384" width="8.90625" style="5"/>
  </cols>
  <sheetData>
    <row r="1" spans="1:6" ht="85.25" customHeight="1" x14ac:dyDescent="0.2">
      <c r="A1" s="331"/>
      <c r="B1" s="331"/>
      <c r="C1" s="331"/>
      <c r="D1" s="331"/>
      <c r="E1" s="331"/>
    </row>
    <row r="2" spans="1:6" ht="96" customHeight="1" x14ac:dyDescent="0.2">
      <c r="A2" s="332" t="s">
        <v>58</v>
      </c>
      <c r="B2" s="332"/>
      <c r="C2" s="332"/>
      <c r="D2" s="332"/>
      <c r="E2" s="332"/>
    </row>
    <row r="3" spans="1:6" ht="70.5" customHeight="1" x14ac:dyDescent="0.2">
      <c r="A3" s="23"/>
      <c r="B3" s="23"/>
      <c r="C3" s="23"/>
      <c r="D3" s="23"/>
      <c r="E3" s="23"/>
    </row>
    <row r="4" spans="1:6" ht="57" customHeight="1" x14ac:dyDescent="0.2">
      <c r="A4" s="331" t="s">
        <v>59</v>
      </c>
      <c r="B4" s="331"/>
      <c r="C4" s="331"/>
      <c r="D4" s="331"/>
      <c r="E4" s="331"/>
      <c r="F4" s="331"/>
    </row>
    <row r="5" spans="1:6" ht="57" customHeight="1" x14ac:dyDescent="0.2">
      <c r="A5" s="331" t="s">
        <v>60</v>
      </c>
      <c r="B5" s="331"/>
      <c r="C5" s="331"/>
      <c r="D5" s="331"/>
      <c r="E5" s="331"/>
      <c r="F5" s="331"/>
    </row>
    <row r="6" spans="1:6" ht="57" customHeight="1" x14ac:dyDescent="0.2">
      <c r="A6" s="331" t="s">
        <v>61</v>
      </c>
      <c r="B6" s="331"/>
      <c r="C6" s="331"/>
      <c r="D6" s="331"/>
      <c r="E6" s="331"/>
      <c r="F6" s="331"/>
    </row>
    <row r="7" spans="1:6" ht="57" customHeight="1" x14ac:dyDescent="0.2">
      <c r="A7" s="331" t="s">
        <v>62</v>
      </c>
      <c r="B7" s="331"/>
      <c r="C7" s="331"/>
      <c r="D7" s="331"/>
      <c r="E7" s="331"/>
      <c r="F7" s="331"/>
    </row>
    <row r="8" spans="1:6" ht="49.25" customHeight="1" x14ac:dyDescent="0.2">
      <c r="A8" s="333"/>
      <c r="B8" s="333"/>
      <c r="C8" s="333"/>
      <c r="D8" s="333"/>
      <c r="E8" s="333"/>
    </row>
    <row r="9" spans="1:6" ht="26.4" customHeight="1" x14ac:dyDescent="0.2">
      <c r="A9" s="11"/>
      <c r="B9" s="11"/>
      <c r="C9" s="11"/>
      <c r="D9" s="11"/>
      <c r="E9" s="11"/>
    </row>
    <row r="10" spans="1:6" ht="33.65" customHeight="1" thickBot="1" x14ac:dyDescent="0.25">
      <c r="A10" s="10"/>
      <c r="B10" s="334" t="s">
        <v>63</v>
      </c>
      <c r="C10" s="334"/>
      <c r="D10" s="334"/>
      <c r="E10" s="334"/>
      <c r="F10" s="334"/>
    </row>
    <row r="11" spans="1:6" ht="33.65" customHeight="1" thickBot="1" x14ac:dyDescent="0.25">
      <c r="A11" s="12" t="str">
        <f>'チェックシート&amp;入力フォーム'!A24&amp;""</f>
        <v/>
      </c>
      <c r="B11" s="334"/>
      <c r="C11" s="334"/>
      <c r="D11" s="334"/>
      <c r="E11" s="334"/>
      <c r="F11" s="334"/>
    </row>
    <row r="12" spans="1:6" ht="33.65" customHeight="1" x14ac:dyDescent="0.2">
      <c r="A12" s="10"/>
      <c r="B12" s="334"/>
      <c r="C12" s="334"/>
      <c r="D12" s="334"/>
      <c r="E12" s="334"/>
      <c r="F12" s="334"/>
    </row>
    <row r="13" spans="1:6" ht="54.5" customHeight="1" thickBot="1" x14ac:dyDescent="0.25">
      <c r="A13" s="10"/>
      <c r="B13" s="334" t="s">
        <v>248</v>
      </c>
      <c r="C13" s="334"/>
      <c r="D13" s="334"/>
      <c r="E13" s="334"/>
      <c r="F13" s="334"/>
    </row>
    <row r="14" spans="1:6" ht="33.65" customHeight="1" thickBot="1" x14ac:dyDescent="0.25">
      <c r="A14" s="13" t="str">
        <f>'チェックシート&amp;入力フォーム'!A25&amp;""</f>
        <v/>
      </c>
      <c r="B14" s="334"/>
      <c r="C14" s="334"/>
      <c r="D14" s="334"/>
      <c r="E14" s="334"/>
      <c r="F14" s="334"/>
    </row>
    <row r="15" spans="1:6" ht="57" customHeight="1" x14ac:dyDescent="0.2">
      <c r="A15" s="10"/>
      <c r="B15" s="334"/>
      <c r="C15" s="334"/>
      <c r="D15" s="334"/>
      <c r="E15" s="334"/>
      <c r="F15" s="334"/>
    </row>
    <row r="16" spans="1:6" ht="33.65" customHeight="1" thickBot="1" x14ac:dyDescent="0.25">
      <c r="A16" s="10"/>
      <c r="B16" s="335" t="s">
        <v>64</v>
      </c>
      <c r="C16" s="335"/>
      <c r="D16" s="335"/>
      <c r="E16" s="335"/>
      <c r="F16" s="335"/>
    </row>
    <row r="17" spans="1:6" ht="33.65" customHeight="1" thickBot="1" x14ac:dyDescent="0.25">
      <c r="A17" s="13" t="str">
        <f>'チェックシート&amp;入力フォーム'!A26&amp;""</f>
        <v/>
      </c>
      <c r="B17" s="335"/>
      <c r="C17" s="335"/>
      <c r="D17" s="335"/>
      <c r="E17" s="335"/>
      <c r="F17" s="335"/>
    </row>
    <row r="18" spans="1:6" ht="33.65" customHeight="1" x14ac:dyDescent="0.2">
      <c r="A18" s="10"/>
      <c r="B18" s="335"/>
      <c r="C18" s="335"/>
      <c r="D18" s="335"/>
      <c r="E18" s="335"/>
      <c r="F18" s="335"/>
    </row>
    <row r="19" spans="1:6" ht="33.65" customHeight="1" thickBot="1" x14ac:dyDescent="0.25">
      <c r="A19" s="10"/>
      <c r="B19" s="334" t="s">
        <v>65</v>
      </c>
      <c r="C19" s="334"/>
      <c r="D19" s="334"/>
      <c r="E19" s="334"/>
      <c r="F19" s="334"/>
    </row>
    <row r="20" spans="1:6" ht="33.65" customHeight="1" thickBot="1" x14ac:dyDescent="0.25">
      <c r="A20" s="13" t="str">
        <f>'チェックシート&amp;入力フォーム'!A27&amp;""</f>
        <v/>
      </c>
      <c r="B20" s="334"/>
      <c r="C20" s="334"/>
      <c r="D20" s="334"/>
      <c r="E20" s="334"/>
      <c r="F20" s="334"/>
    </row>
    <row r="21" spans="1:6" ht="33.65" customHeight="1" x14ac:dyDescent="0.2">
      <c r="A21" s="10"/>
      <c r="B21" s="334"/>
      <c r="C21" s="334"/>
      <c r="D21" s="334"/>
      <c r="E21" s="334"/>
      <c r="F21" s="334"/>
    </row>
    <row r="22" spans="1:6" ht="41.4" customHeight="1" thickBot="1" x14ac:dyDescent="0.25">
      <c r="A22" s="10"/>
      <c r="B22" s="334" t="s">
        <v>242</v>
      </c>
      <c r="C22" s="334"/>
      <c r="D22" s="334"/>
      <c r="E22" s="334"/>
      <c r="F22" s="334"/>
    </row>
    <row r="23" spans="1:6" ht="33.65" customHeight="1" thickBot="1" x14ac:dyDescent="0.25">
      <c r="A23" s="13" t="str">
        <f>'チェックシート&amp;入力フォーム'!A28&amp;""</f>
        <v/>
      </c>
      <c r="B23" s="334"/>
      <c r="C23" s="334"/>
      <c r="D23" s="334"/>
      <c r="E23" s="334"/>
      <c r="F23" s="334"/>
    </row>
    <row r="24" spans="1:6" ht="41.4" customHeight="1" x14ac:dyDescent="0.2">
      <c r="A24" s="10"/>
      <c r="B24" s="334"/>
      <c r="C24" s="334"/>
      <c r="D24" s="334"/>
      <c r="E24" s="334"/>
      <c r="F24" s="334"/>
    </row>
    <row r="25" spans="1:6" ht="33.65" customHeight="1" thickBot="1" x14ac:dyDescent="0.25">
      <c r="A25" s="10"/>
      <c r="B25" s="334" t="s">
        <v>209</v>
      </c>
      <c r="C25" s="334"/>
      <c r="D25" s="334"/>
      <c r="E25" s="334"/>
      <c r="F25" s="334"/>
    </row>
    <row r="26" spans="1:6" ht="33.65" customHeight="1" thickBot="1" x14ac:dyDescent="0.25">
      <c r="A26" s="13" t="str">
        <f>'チェックシート&amp;入力フォーム'!A29&amp;""</f>
        <v/>
      </c>
      <c r="B26" s="334"/>
      <c r="C26" s="334"/>
      <c r="D26" s="334"/>
      <c r="E26" s="334"/>
      <c r="F26" s="334"/>
    </row>
    <row r="27" spans="1:6" ht="33.65" customHeight="1" x14ac:dyDescent="0.2">
      <c r="A27" s="10"/>
      <c r="B27" s="334"/>
      <c r="C27" s="334"/>
      <c r="D27" s="334"/>
      <c r="E27" s="334"/>
      <c r="F27" s="334"/>
    </row>
    <row r="28" spans="1:6" ht="33.65" customHeight="1" thickBot="1" x14ac:dyDescent="0.25">
      <c r="A28" s="10"/>
      <c r="B28" s="334" t="s">
        <v>241</v>
      </c>
      <c r="C28" s="334"/>
      <c r="D28" s="334"/>
      <c r="E28" s="334"/>
      <c r="F28" s="334"/>
    </row>
    <row r="29" spans="1:6" ht="33.65" customHeight="1" thickBot="1" x14ac:dyDescent="0.25">
      <c r="A29" s="12" t="str">
        <f>'チェックシート&amp;入力フォーム'!A30&amp;""</f>
        <v/>
      </c>
      <c r="B29" s="334"/>
      <c r="C29" s="334"/>
      <c r="D29" s="334"/>
      <c r="E29" s="334"/>
      <c r="F29" s="334"/>
    </row>
    <row r="30" spans="1:6" ht="33.65" customHeight="1" x14ac:dyDescent="0.2">
      <c r="A30" s="10"/>
      <c r="B30" s="334"/>
      <c r="C30" s="334"/>
      <c r="D30" s="334"/>
      <c r="E30" s="334"/>
      <c r="F30" s="334"/>
    </row>
    <row r="31" spans="1:6" ht="33.65" customHeight="1" thickBot="1" x14ac:dyDescent="0.25">
      <c r="A31" s="10"/>
      <c r="B31" s="334" t="s">
        <v>239</v>
      </c>
      <c r="C31" s="334"/>
      <c r="D31" s="334"/>
      <c r="E31" s="334"/>
      <c r="F31" s="334"/>
    </row>
    <row r="32" spans="1:6" ht="33.65" customHeight="1" thickBot="1" x14ac:dyDescent="0.25">
      <c r="A32" s="12" t="str">
        <f>'チェックシート&amp;入力フォーム'!A31&amp;""</f>
        <v/>
      </c>
      <c r="B32" s="334"/>
      <c r="C32" s="334"/>
      <c r="D32" s="334"/>
      <c r="E32" s="334"/>
      <c r="F32" s="334"/>
    </row>
    <row r="33" spans="1:6" ht="33.65" customHeight="1" x14ac:dyDescent="0.2">
      <c r="A33" s="10"/>
      <c r="B33" s="334"/>
      <c r="C33" s="334"/>
      <c r="D33" s="334"/>
      <c r="E33" s="334"/>
      <c r="F33" s="334"/>
    </row>
    <row r="34" spans="1:6" ht="33.65" customHeight="1" thickBot="1" x14ac:dyDescent="0.25">
      <c r="A34" s="10"/>
      <c r="B34" s="334" t="s">
        <v>66</v>
      </c>
      <c r="C34" s="334"/>
      <c r="D34" s="334"/>
      <c r="E34" s="334"/>
      <c r="F34" s="334"/>
    </row>
    <row r="35" spans="1:6" ht="33.65" customHeight="1" thickBot="1" x14ac:dyDescent="0.25">
      <c r="A35" s="13" t="str">
        <f>'チェックシート&amp;入力フォーム'!A32&amp;""</f>
        <v/>
      </c>
      <c r="B35" s="334"/>
      <c r="C35" s="334"/>
      <c r="D35" s="334"/>
      <c r="E35" s="334"/>
      <c r="F35" s="334"/>
    </row>
    <row r="36" spans="1:6" ht="33.65" customHeight="1" x14ac:dyDescent="0.2">
      <c r="A36" s="10"/>
      <c r="B36" s="334"/>
      <c r="C36" s="334"/>
      <c r="D36" s="334"/>
      <c r="E36" s="334"/>
      <c r="F36" s="334"/>
    </row>
    <row r="37" spans="1:6" ht="33.65" customHeight="1" thickBot="1" x14ac:dyDescent="0.25">
      <c r="A37" s="10"/>
      <c r="B37" s="335" t="s">
        <v>221</v>
      </c>
      <c r="C37" s="335"/>
      <c r="D37" s="335"/>
      <c r="E37" s="335"/>
      <c r="F37" s="335"/>
    </row>
    <row r="38" spans="1:6" ht="33.65" customHeight="1" thickBot="1" x14ac:dyDescent="0.25">
      <c r="A38" s="13" t="str">
        <f>'チェックシート&amp;入力フォーム'!A33&amp;""</f>
        <v/>
      </c>
      <c r="B38" s="335"/>
      <c r="C38" s="335"/>
      <c r="D38" s="335"/>
      <c r="E38" s="335"/>
      <c r="F38" s="335"/>
    </row>
    <row r="39" spans="1:6" ht="33.65" customHeight="1" x14ac:dyDescent="0.2">
      <c r="A39" s="10"/>
      <c r="B39" s="335"/>
      <c r="C39" s="335"/>
      <c r="D39" s="335"/>
      <c r="E39" s="335"/>
      <c r="F39" s="335"/>
    </row>
    <row r="40" spans="1:6" ht="33.65" customHeight="1" thickBot="1" x14ac:dyDescent="0.25">
      <c r="A40" s="10"/>
      <c r="B40" s="334" t="s">
        <v>223</v>
      </c>
      <c r="C40" s="334"/>
      <c r="D40" s="334"/>
      <c r="E40" s="334"/>
      <c r="F40" s="334"/>
    </row>
    <row r="41" spans="1:6" ht="33.65" customHeight="1" thickBot="1" x14ac:dyDescent="0.25">
      <c r="A41" s="13" t="str">
        <f>'チェックシート&amp;入力フォーム'!A34&amp;""</f>
        <v/>
      </c>
      <c r="B41" s="334"/>
      <c r="C41" s="334"/>
      <c r="D41" s="334"/>
      <c r="E41" s="334"/>
      <c r="F41" s="334"/>
    </row>
    <row r="42" spans="1:6" ht="33.65" customHeight="1" x14ac:dyDescent="0.2">
      <c r="A42" s="10"/>
      <c r="B42" s="334"/>
      <c r="C42" s="334"/>
      <c r="D42" s="334"/>
      <c r="E42" s="334"/>
      <c r="F42" s="334"/>
    </row>
    <row r="43" spans="1:6" ht="33.65" customHeight="1" thickBot="1" x14ac:dyDescent="0.25">
      <c r="A43" s="10"/>
      <c r="B43" s="334" t="s">
        <v>67</v>
      </c>
      <c r="C43" s="334"/>
      <c r="D43" s="334"/>
      <c r="E43" s="334"/>
      <c r="F43" s="334"/>
    </row>
    <row r="44" spans="1:6" ht="33.65" customHeight="1" thickBot="1" x14ac:dyDescent="0.25">
      <c r="A44" s="13" t="str">
        <f>'チェックシート&amp;入力フォーム'!A35&amp;""</f>
        <v/>
      </c>
      <c r="B44" s="334"/>
      <c r="C44" s="334"/>
      <c r="D44" s="334"/>
      <c r="E44" s="334"/>
      <c r="F44" s="334"/>
    </row>
    <row r="45" spans="1:6" ht="33.65" customHeight="1" x14ac:dyDescent="0.2">
      <c r="A45" s="10"/>
      <c r="B45" s="334"/>
      <c r="C45" s="334"/>
      <c r="D45" s="334"/>
      <c r="E45" s="334"/>
      <c r="F45" s="334"/>
    </row>
    <row r="46" spans="1:6" x14ac:dyDescent="0.2">
      <c r="B46" s="6"/>
      <c r="C46" s="7"/>
      <c r="D46" s="7"/>
      <c r="E46" s="8"/>
    </row>
    <row r="47" spans="1:6" ht="47.4" customHeight="1" x14ac:dyDescent="0.2">
      <c r="B47" s="8"/>
      <c r="C47" s="26"/>
      <c r="D47" s="25"/>
      <c r="E47" s="25"/>
    </row>
    <row r="48" spans="1:6" ht="47.4" customHeight="1" x14ac:dyDescent="0.2">
      <c r="B48" s="24"/>
      <c r="C48" s="180" t="s">
        <v>68</v>
      </c>
      <c r="D48" s="181" t="str">
        <f>'チェックシート&amp;入力フォーム'!D10&amp;""</f>
        <v/>
      </c>
      <c r="E48" s="182" t="str">
        <f>'チェックシート&amp;入力フォーム'!D11&amp;""</f>
        <v/>
      </c>
      <c r="F48" s="183" t="s">
        <v>199</v>
      </c>
    </row>
    <row r="49" spans="2:5" ht="53" customHeight="1" x14ac:dyDescent="0.2">
      <c r="B49" s="329" t="s">
        <v>198</v>
      </c>
      <c r="C49" s="330"/>
      <c r="D49" s="330"/>
      <c r="E49" s="330"/>
    </row>
  </sheetData>
  <sheetProtection algorithmName="SHA-512" hashValue="cX3nqn8s6zq/B8uaIchKXxNdLTqOVZE8S4xu6WTopJO3uF3pf6ZcnPwYQUxVemjQj2SjeM23b2SKZushrW2Agw==" saltValue="fj6vGQd4pZuCV9ggEZOhJw==" spinCount="100000" sheet="1" objects="1" scenarios="1"/>
  <mergeCells count="20">
    <mergeCell ref="B34:F36"/>
    <mergeCell ref="B31:F33"/>
    <mergeCell ref="B25:F27"/>
    <mergeCell ref="B22:F24"/>
    <mergeCell ref="B49:E49"/>
    <mergeCell ref="A1:E1"/>
    <mergeCell ref="A2:E2"/>
    <mergeCell ref="A8:E8"/>
    <mergeCell ref="A6:F6"/>
    <mergeCell ref="A4:F4"/>
    <mergeCell ref="A5:F5"/>
    <mergeCell ref="A7:F7"/>
    <mergeCell ref="B10:F12"/>
    <mergeCell ref="B13:F15"/>
    <mergeCell ref="B16:F18"/>
    <mergeCell ref="B19:F21"/>
    <mergeCell ref="B43:F45"/>
    <mergeCell ref="B28:F30"/>
    <mergeCell ref="B40:F42"/>
    <mergeCell ref="B37:F39"/>
  </mergeCells>
  <phoneticPr fontId="5"/>
  <conditionalFormatting sqref="A11 A14 A17 A20 A23 A26">
    <cfRule type="containsBlanks" dxfId="6" priority="4">
      <formula>LEN(TRIM(A11))=0</formula>
    </cfRule>
  </conditionalFormatting>
  <conditionalFormatting sqref="A29">
    <cfRule type="containsBlanks" dxfId="5" priority="1">
      <formula>LEN(TRIM(A29))=0</formula>
    </cfRule>
  </conditionalFormatting>
  <conditionalFormatting sqref="A32 A35 A38 A41 A44">
    <cfRule type="containsBlanks" dxfId="4" priority="2">
      <formula>LEN(TRIM(A32))=0</formula>
    </cfRule>
  </conditionalFormatting>
  <pageMargins left="0.78" right="0.46" top="0.75" bottom="0.75" header="0.3" footer="0.3"/>
  <pageSetup paperSize="9" scale="3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FFF88-7A28-449C-9F5C-EDFA00AA92DF}">
  <sheetPr codeName="Sheet7">
    <pageSetUpPr fitToPage="1"/>
  </sheetPr>
  <dimension ref="A1:J58"/>
  <sheetViews>
    <sheetView view="pageBreakPreview" zoomScale="55" zoomScaleNormal="55" zoomScaleSheetLayoutView="55" workbookViewId="0">
      <selection activeCell="D51" sqref="D51:F53"/>
    </sheetView>
  </sheetViews>
  <sheetFormatPr defaultColWidth="8.90625" defaultRowHeight="18.5" x14ac:dyDescent="0.2"/>
  <cols>
    <col min="1" max="1" width="6.1796875" style="4" customWidth="1"/>
    <col min="2" max="2" width="5" style="4" customWidth="1"/>
    <col min="3" max="3" width="6.1796875" style="4" customWidth="1"/>
    <col min="4" max="4" width="40.453125" style="4" customWidth="1"/>
    <col min="5" max="5" width="65.453125" style="4" customWidth="1"/>
    <col min="6" max="6" width="79.1796875" style="4" customWidth="1"/>
    <col min="7" max="8" width="23.453125" style="4" customWidth="1"/>
    <col min="9" max="9" width="8.90625" style="4"/>
    <col min="10" max="10" width="0" style="4" hidden="1" customWidth="1"/>
    <col min="11" max="16384" width="8.90625" style="4"/>
  </cols>
  <sheetData>
    <row r="1" spans="1:8" ht="63" customHeight="1" x14ac:dyDescent="0.2">
      <c r="B1" s="351" t="s">
        <v>194</v>
      </c>
      <c r="C1" s="351"/>
      <c r="D1" s="351"/>
      <c r="E1" s="351"/>
      <c r="F1" s="351"/>
      <c r="G1" s="351"/>
      <c r="H1" s="351"/>
    </row>
    <row r="2" spans="1:8" ht="27.5" customHeight="1" x14ac:dyDescent="0.2"/>
    <row r="3" spans="1:8" ht="41.4" customHeight="1" x14ac:dyDescent="0.2"/>
    <row r="4" spans="1:8" ht="41.4" customHeight="1" x14ac:dyDescent="0.2"/>
    <row r="5" spans="1:8" ht="41" customHeight="1" x14ac:dyDescent="0.2"/>
    <row r="6" spans="1:8" ht="41.4" customHeight="1" x14ac:dyDescent="0.2"/>
    <row r="7" spans="1:8" ht="41.4" customHeight="1" x14ac:dyDescent="0.2"/>
    <row r="8" spans="1:8" ht="41.4" customHeight="1" x14ac:dyDescent="0.2"/>
    <row r="9" spans="1:8" s="20" customFormat="1" ht="41.4" customHeight="1" thickBot="1" x14ac:dyDescent="0.25">
      <c r="A9" s="354" t="s">
        <v>4</v>
      </c>
      <c r="B9" s="354"/>
      <c r="C9" s="354"/>
      <c r="D9" s="354"/>
    </row>
    <row r="10" spans="1:8" s="20" customFormat="1" ht="46.75" customHeight="1" thickBot="1" x14ac:dyDescent="0.25">
      <c r="A10" s="380" t="s">
        <v>3</v>
      </c>
      <c r="B10" s="355"/>
      <c r="C10" s="355"/>
      <c r="D10" s="355"/>
      <c r="E10" s="355" t="str">
        <f>'チェックシート&amp;入力フォーム'!D8&amp;""</f>
        <v/>
      </c>
      <c r="F10" s="356"/>
      <c r="G10" s="21"/>
    </row>
    <row r="11" spans="1:8" s="20" customFormat="1" ht="75.5" customHeight="1" thickBot="1" x14ac:dyDescent="0.25">
      <c r="A11" s="381" t="s">
        <v>2</v>
      </c>
      <c r="B11" s="382"/>
      <c r="C11" s="382"/>
      <c r="D11" s="382"/>
      <c r="E11" s="357" t="str">
        <f>'チェックシート&amp;入力フォーム'!D7&amp;""</f>
        <v/>
      </c>
      <c r="F11" s="358"/>
      <c r="G11" s="21"/>
    </row>
    <row r="12" spans="1:8" s="20" customFormat="1" ht="41.4" customHeight="1" thickBot="1" x14ac:dyDescent="0.25">
      <c r="A12" s="380" t="s">
        <v>1</v>
      </c>
      <c r="B12" s="355"/>
      <c r="C12" s="355"/>
      <c r="D12" s="355"/>
      <c r="E12" s="355" t="str">
        <f>'チェックシート&amp;入力フォーム'!D16&amp;""</f>
        <v/>
      </c>
      <c r="F12" s="356"/>
      <c r="G12" s="21"/>
    </row>
    <row r="13" spans="1:8" s="20" customFormat="1" ht="71.5" customHeight="1" thickBot="1" x14ac:dyDescent="0.25">
      <c r="A13" s="383" t="s">
        <v>10</v>
      </c>
      <c r="B13" s="384"/>
      <c r="C13" s="384"/>
      <c r="D13" s="384"/>
      <c r="E13" s="359" t="str">
        <f>'チェックシート&amp;入力フォーム'!D17&amp;""&amp;"　"&amp;'チェックシート&amp;入力フォーム'!D15&amp;""</f>
        <v>　</v>
      </c>
      <c r="F13" s="360"/>
      <c r="G13" s="21"/>
    </row>
    <row r="14" spans="1:8" s="20" customFormat="1" ht="74" customHeight="1" x14ac:dyDescent="0.2">
      <c r="A14" s="383" t="s">
        <v>148</v>
      </c>
      <c r="B14" s="384"/>
      <c r="C14" s="384"/>
      <c r="D14" s="384"/>
      <c r="E14" s="189" t="str">
        <f>'チェックシート&amp;入力フォーム'!D18&amp;""</f>
        <v/>
      </c>
      <c r="F14" s="46" t="str">
        <f>'チェックシート&amp;入力フォーム'!D19&amp;""</f>
        <v/>
      </c>
      <c r="G14" s="21"/>
    </row>
    <row r="15" spans="1:8" s="20" customFormat="1" ht="53" customHeight="1" x14ac:dyDescent="0.2">
      <c r="A15" s="361" t="s">
        <v>231</v>
      </c>
      <c r="B15" s="362"/>
      <c r="C15" s="362"/>
      <c r="D15" s="363"/>
      <c r="E15" s="364" t="str">
        <f>'チェックシート&amp;入力フォーム'!D20&amp;""</f>
        <v/>
      </c>
      <c r="F15" s="365" t="str">
        <f>'チェックシート&amp;入力フォーム'!E19&amp;""</f>
        <v>他電話がある場合は入力、※090-1234-5678　</v>
      </c>
    </row>
    <row r="16" spans="1:8" s="20" customFormat="1" ht="53" customHeight="1" thickBot="1" x14ac:dyDescent="0.25">
      <c r="A16" s="366" t="s">
        <v>227</v>
      </c>
      <c r="B16" s="367"/>
      <c r="C16" s="367"/>
      <c r="D16" s="368"/>
      <c r="E16" s="369" t="str">
        <f>'チェックシート&amp;入力フォーム'!D21&amp;""</f>
        <v/>
      </c>
      <c r="F16" s="370" t="str">
        <f>'チェックシート&amp;入力フォーム'!E20&amp;""</f>
        <v>担当者のメールアドレスを記入</v>
      </c>
    </row>
    <row r="17" spans="1:10" s="20" customFormat="1" ht="23.5" customHeight="1" x14ac:dyDescent="0.2">
      <c r="B17" s="338"/>
      <c r="C17" s="338"/>
      <c r="D17" s="338"/>
    </row>
    <row r="18" spans="1:10" s="20" customFormat="1" ht="41.4" customHeight="1" thickBot="1" x14ac:dyDescent="0.25">
      <c r="A18" s="385" t="s">
        <v>11</v>
      </c>
      <c r="B18" s="385"/>
      <c r="C18" s="385"/>
      <c r="D18" s="385"/>
      <c r="E18" s="385"/>
      <c r="F18" s="14"/>
    </row>
    <row r="19" spans="1:10" s="20" customFormat="1" ht="41.4" customHeight="1" x14ac:dyDescent="0.2">
      <c r="A19" s="338" t="s">
        <v>5</v>
      </c>
      <c r="B19" s="338"/>
      <c r="C19" s="338"/>
      <c r="D19" s="338"/>
      <c r="E19" s="338"/>
      <c r="F19" s="14"/>
      <c r="G19" s="352" t="s">
        <v>6</v>
      </c>
      <c r="H19" s="353"/>
    </row>
    <row r="20" spans="1:10" s="20" customFormat="1" ht="74.400000000000006" customHeight="1" thickBot="1" x14ac:dyDescent="0.25">
      <c r="A20" s="371" t="s">
        <v>43</v>
      </c>
      <c r="B20" s="371"/>
      <c r="C20" s="372"/>
      <c r="D20" s="339" t="s">
        <v>9</v>
      </c>
      <c r="E20" s="340"/>
      <c r="F20" s="341"/>
      <c r="G20" s="185" t="s">
        <v>7</v>
      </c>
      <c r="H20" s="184" t="s">
        <v>8</v>
      </c>
    </row>
    <row r="21" spans="1:10" ht="36.65" customHeight="1" thickTop="1" x14ac:dyDescent="0.2">
      <c r="A21" s="342"/>
      <c r="B21" s="343"/>
      <c r="C21" s="344"/>
      <c r="D21" s="373" t="s">
        <v>69</v>
      </c>
      <c r="E21" s="373"/>
      <c r="F21" s="373"/>
      <c r="G21" s="375"/>
      <c r="H21" s="336"/>
    </row>
    <row r="22" spans="1:10" ht="20.399999999999999" customHeight="1" x14ac:dyDescent="0.2">
      <c r="A22" s="186"/>
      <c r="B22" s="22" t="str">
        <f>'チェックシート&amp;入力フォーム'!A71&amp;""</f>
        <v/>
      </c>
      <c r="C22" s="17"/>
      <c r="D22" s="373"/>
      <c r="E22" s="373"/>
      <c r="F22" s="373"/>
      <c r="G22" s="375"/>
      <c r="H22" s="336"/>
      <c r="J22" s="4">
        <f>IF(B22="",1,"")</f>
        <v>1</v>
      </c>
    </row>
    <row r="23" spans="1:10" ht="36.65" customHeight="1" x14ac:dyDescent="0.2">
      <c r="A23" s="345"/>
      <c r="B23" s="346"/>
      <c r="C23" s="347"/>
      <c r="D23" s="374"/>
      <c r="E23" s="374"/>
      <c r="F23" s="374"/>
      <c r="G23" s="376"/>
      <c r="H23" s="337"/>
    </row>
    <row r="24" spans="1:10" ht="36.65" customHeight="1" x14ac:dyDescent="0.2">
      <c r="A24" s="348"/>
      <c r="B24" s="349"/>
      <c r="C24" s="350"/>
      <c r="D24" s="373" t="s">
        <v>70</v>
      </c>
      <c r="E24" s="373"/>
      <c r="F24" s="373"/>
      <c r="G24" s="375"/>
      <c r="H24" s="336"/>
    </row>
    <row r="25" spans="1:10" ht="20.399999999999999" customHeight="1" x14ac:dyDescent="0.2">
      <c r="A25" s="186"/>
      <c r="B25" s="22" t="str">
        <f>'チェックシート&amp;入力フォーム'!A72&amp;""</f>
        <v/>
      </c>
      <c r="C25" s="17"/>
      <c r="D25" s="373"/>
      <c r="E25" s="373"/>
      <c r="F25" s="373"/>
      <c r="G25" s="375"/>
      <c r="H25" s="336"/>
      <c r="J25" s="4">
        <f>IF(B25="",1,"")</f>
        <v>1</v>
      </c>
    </row>
    <row r="26" spans="1:10" ht="36.65" customHeight="1" x14ac:dyDescent="0.2">
      <c r="A26" s="345"/>
      <c r="B26" s="346"/>
      <c r="C26" s="347"/>
      <c r="D26" s="373"/>
      <c r="E26" s="373"/>
      <c r="F26" s="373"/>
      <c r="G26" s="375"/>
      <c r="H26" s="336"/>
    </row>
    <row r="27" spans="1:10" ht="36.65" customHeight="1" x14ac:dyDescent="0.2">
      <c r="A27" s="187"/>
      <c r="B27" s="16"/>
      <c r="C27" s="19"/>
      <c r="D27" s="377" t="s">
        <v>44</v>
      </c>
      <c r="E27" s="377"/>
      <c r="F27" s="377"/>
      <c r="G27" s="378"/>
      <c r="H27" s="379"/>
    </row>
    <row r="28" spans="1:10" ht="21.65" customHeight="1" x14ac:dyDescent="0.2">
      <c r="A28" s="186"/>
      <c r="B28" s="22" t="str">
        <f>'チェックシート&amp;入力フォーム'!A73&amp;""</f>
        <v/>
      </c>
      <c r="C28" s="17"/>
      <c r="D28" s="373"/>
      <c r="E28" s="373"/>
      <c r="F28" s="373"/>
      <c r="G28" s="375"/>
      <c r="H28" s="336"/>
      <c r="J28" s="4">
        <f>IF(B28="",1,"")</f>
        <v>1</v>
      </c>
    </row>
    <row r="29" spans="1:10" ht="36.65" customHeight="1" x14ac:dyDescent="0.2">
      <c r="A29" s="188"/>
      <c r="B29" s="15"/>
      <c r="C29" s="18"/>
      <c r="D29" s="374"/>
      <c r="E29" s="374"/>
      <c r="F29" s="374"/>
      <c r="G29" s="376"/>
      <c r="H29" s="337"/>
    </row>
    <row r="30" spans="1:10" ht="36.65" customHeight="1" x14ac:dyDescent="0.2">
      <c r="A30" s="186"/>
      <c r="B30" s="175"/>
      <c r="C30" s="17"/>
      <c r="D30" s="373" t="s">
        <v>46</v>
      </c>
      <c r="E30" s="373"/>
      <c r="F30" s="373"/>
      <c r="G30" s="375"/>
      <c r="H30" s="336"/>
    </row>
    <row r="31" spans="1:10" ht="20.399999999999999" customHeight="1" x14ac:dyDescent="0.2">
      <c r="A31" s="186"/>
      <c r="B31" s="22" t="str">
        <f>'チェックシート&amp;入力フォーム'!A74&amp;""</f>
        <v/>
      </c>
      <c r="C31" s="17"/>
      <c r="D31" s="373"/>
      <c r="E31" s="373"/>
      <c r="F31" s="373"/>
      <c r="G31" s="375"/>
      <c r="H31" s="336"/>
      <c r="J31" s="4">
        <f>IF(B31="",1,"")</f>
        <v>1</v>
      </c>
    </row>
    <row r="32" spans="1:10" ht="36.65" customHeight="1" x14ac:dyDescent="0.2">
      <c r="A32" s="186"/>
      <c r="B32" s="175"/>
      <c r="C32" s="17"/>
      <c r="D32" s="373"/>
      <c r="E32" s="373"/>
      <c r="F32" s="373"/>
      <c r="G32" s="375"/>
      <c r="H32" s="336"/>
    </row>
    <row r="33" spans="1:10" ht="65.400000000000006" customHeight="1" x14ac:dyDescent="0.2">
      <c r="A33" s="187"/>
      <c r="B33" s="16"/>
      <c r="C33" s="19"/>
      <c r="D33" s="377" t="s">
        <v>47</v>
      </c>
      <c r="E33" s="377"/>
      <c r="F33" s="377"/>
      <c r="G33" s="378"/>
      <c r="H33" s="379"/>
    </row>
    <row r="34" spans="1:10" ht="20.399999999999999" customHeight="1" x14ac:dyDescent="0.2">
      <c r="A34" s="186"/>
      <c r="B34" s="22" t="str">
        <f>'チェックシート&amp;入力フォーム'!A75&amp;""</f>
        <v/>
      </c>
      <c r="C34" s="17"/>
      <c r="D34" s="373"/>
      <c r="E34" s="373"/>
      <c r="F34" s="373"/>
      <c r="G34" s="375"/>
      <c r="H34" s="336"/>
      <c r="J34" s="4">
        <f>IF(B34="",1,"")</f>
        <v>1</v>
      </c>
    </row>
    <row r="35" spans="1:10" ht="72.650000000000006" customHeight="1" x14ac:dyDescent="0.2">
      <c r="A35" s="188"/>
      <c r="B35" s="15"/>
      <c r="C35" s="18"/>
      <c r="D35" s="374"/>
      <c r="E35" s="374"/>
      <c r="F35" s="374"/>
      <c r="G35" s="376"/>
      <c r="H35" s="337"/>
    </row>
    <row r="36" spans="1:10" ht="36.65" customHeight="1" x14ac:dyDescent="0.2">
      <c r="A36" s="186"/>
      <c r="B36" s="175"/>
      <c r="C36" s="17"/>
      <c r="D36" s="373" t="s">
        <v>48</v>
      </c>
      <c r="E36" s="373"/>
      <c r="F36" s="373"/>
      <c r="G36" s="375"/>
      <c r="H36" s="336"/>
    </row>
    <row r="37" spans="1:10" ht="20.399999999999999" customHeight="1" x14ac:dyDescent="0.2">
      <c r="A37" s="186"/>
      <c r="B37" s="22" t="str">
        <f>'チェックシート&amp;入力フォーム'!A76&amp;""</f>
        <v/>
      </c>
      <c r="C37" s="17"/>
      <c r="D37" s="373"/>
      <c r="E37" s="373"/>
      <c r="F37" s="373"/>
      <c r="G37" s="375"/>
      <c r="H37" s="336"/>
      <c r="J37" s="4">
        <f>IF(B37="",1,"")</f>
        <v>1</v>
      </c>
    </row>
    <row r="38" spans="1:10" ht="36.65" customHeight="1" x14ac:dyDescent="0.2">
      <c r="A38" s="186"/>
      <c r="B38" s="175"/>
      <c r="C38" s="17"/>
      <c r="D38" s="373"/>
      <c r="E38" s="373"/>
      <c r="F38" s="373"/>
      <c r="G38" s="375"/>
      <c r="H38" s="336"/>
    </row>
    <row r="39" spans="1:10" ht="36.65" customHeight="1" x14ac:dyDescent="0.2">
      <c r="A39" s="187"/>
      <c r="B39" s="16"/>
      <c r="C39" s="19"/>
      <c r="D39" s="377" t="s">
        <v>49</v>
      </c>
      <c r="E39" s="377"/>
      <c r="F39" s="377"/>
      <c r="G39" s="378"/>
      <c r="H39" s="379"/>
    </row>
    <row r="40" spans="1:10" ht="21.65" customHeight="1" x14ac:dyDescent="0.2">
      <c r="A40" s="186"/>
      <c r="B40" s="22" t="str">
        <f>'チェックシート&amp;入力フォーム'!A77&amp;""</f>
        <v/>
      </c>
      <c r="C40" s="17"/>
      <c r="D40" s="373"/>
      <c r="E40" s="373"/>
      <c r="F40" s="373"/>
      <c r="G40" s="375"/>
      <c r="H40" s="336"/>
      <c r="J40" s="4">
        <f>IF(B40="",1,"")</f>
        <v>1</v>
      </c>
    </row>
    <row r="41" spans="1:10" ht="36.65" customHeight="1" x14ac:dyDescent="0.2">
      <c r="A41" s="188"/>
      <c r="B41" s="15"/>
      <c r="C41" s="18"/>
      <c r="D41" s="374"/>
      <c r="E41" s="374"/>
      <c r="F41" s="374"/>
      <c r="G41" s="376"/>
      <c r="H41" s="337"/>
    </row>
    <row r="42" spans="1:10" ht="57" customHeight="1" x14ac:dyDescent="0.2">
      <c r="A42" s="187"/>
      <c r="B42" s="16"/>
      <c r="C42" s="19"/>
      <c r="D42" s="377" t="s">
        <v>54</v>
      </c>
      <c r="E42" s="377"/>
      <c r="F42" s="386"/>
      <c r="G42" s="378"/>
      <c r="H42" s="379"/>
    </row>
    <row r="43" spans="1:10" ht="21.65" customHeight="1" x14ac:dyDescent="0.2">
      <c r="A43" s="186"/>
      <c r="B43" s="22" t="str">
        <f>'チェックシート&amp;入力フォーム'!A75&amp;""</f>
        <v/>
      </c>
      <c r="C43" s="17"/>
      <c r="D43" s="373"/>
      <c r="E43" s="373"/>
      <c r="F43" s="387"/>
      <c r="G43" s="375"/>
      <c r="H43" s="336"/>
      <c r="J43" s="4">
        <f>IF(B43="",1,"")</f>
        <v>1</v>
      </c>
    </row>
    <row r="44" spans="1:10" ht="57.65" customHeight="1" x14ac:dyDescent="0.2">
      <c r="A44" s="188"/>
      <c r="B44" s="15"/>
      <c r="C44" s="18"/>
      <c r="D44" s="374"/>
      <c r="E44" s="374"/>
      <c r="F44" s="388"/>
      <c r="G44" s="376"/>
      <c r="H44" s="337"/>
    </row>
    <row r="45" spans="1:10" ht="57" customHeight="1" x14ac:dyDescent="0.2">
      <c r="A45" s="186"/>
      <c r="B45" s="175"/>
      <c r="C45" s="17"/>
      <c r="D45" s="373" t="s">
        <v>53</v>
      </c>
      <c r="E45" s="373"/>
      <c r="F45" s="373"/>
      <c r="G45" s="375"/>
      <c r="H45" s="336"/>
    </row>
    <row r="46" spans="1:10" ht="21.65" customHeight="1" x14ac:dyDescent="0.2">
      <c r="A46" s="186"/>
      <c r="B46" s="22" t="str">
        <f>'チェックシート&amp;入力フォーム'!A78&amp;""</f>
        <v/>
      </c>
      <c r="C46" s="17"/>
      <c r="D46" s="373"/>
      <c r="E46" s="373"/>
      <c r="F46" s="373"/>
      <c r="G46" s="375"/>
      <c r="H46" s="336"/>
      <c r="J46" s="4">
        <f>IF(B46="",1,"")</f>
        <v>1</v>
      </c>
    </row>
    <row r="47" spans="1:10" ht="57.65" customHeight="1" x14ac:dyDescent="0.2">
      <c r="A47" s="186"/>
      <c r="B47" s="175"/>
      <c r="C47" s="17"/>
      <c r="D47" s="373"/>
      <c r="E47" s="373"/>
      <c r="F47" s="373"/>
      <c r="G47" s="375"/>
      <c r="H47" s="336"/>
    </row>
    <row r="48" spans="1:10" ht="36.65" customHeight="1" x14ac:dyDescent="0.2">
      <c r="A48" s="187"/>
      <c r="B48" s="16"/>
      <c r="C48" s="19"/>
      <c r="D48" s="377" t="s">
        <v>50</v>
      </c>
      <c r="E48" s="377"/>
      <c r="F48" s="377"/>
      <c r="G48" s="378"/>
      <c r="H48" s="379"/>
    </row>
    <row r="49" spans="1:10" ht="20.399999999999999" customHeight="1" x14ac:dyDescent="0.2">
      <c r="A49" s="186"/>
      <c r="B49" s="22" t="str">
        <f>'チェックシート&amp;入力フォーム'!A79&amp;""</f>
        <v/>
      </c>
      <c r="C49" s="17"/>
      <c r="D49" s="373"/>
      <c r="E49" s="373"/>
      <c r="F49" s="373"/>
      <c r="G49" s="375"/>
      <c r="H49" s="336"/>
      <c r="J49" s="4">
        <f>IF(B49="",1,"")</f>
        <v>1</v>
      </c>
    </row>
    <row r="50" spans="1:10" ht="36.65" customHeight="1" x14ac:dyDescent="0.2">
      <c r="A50" s="188"/>
      <c r="B50" s="15"/>
      <c r="C50" s="18"/>
      <c r="D50" s="374"/>
      <c r="E50" s="374"/>
      <c r="F50" s="374"/>
      <c r="G50" s="376"/>
      <c r="H50" s="337"/>
    </row>
    <row r="51" spans="1:10" ht="36.65" customHeight="1" x14ac:dyDescent="0.2">
      <c r="A51" s="187"/>
      <c r="B51" s="16"/>
      <c r="C51" s="19"/>
      <c r="D51" s="377" t="s">
        <v>245</v>
      </c>
      <c r="E51" s="377"/>
      <c r="F51" s="377"/>
      <c r="G51" s="378"/>
      <c r="H51" s="379"/>
    </row>
    <row r="52" spans="1:10" ht="21.65" customHeight="1" x14ac:dyDescent="0.2">
      <c r="A52" s="186"/>
      <c r="B52" s="22" t="str">
        <f>'チェックシート&amp;入力フォーム'!A76&amp;""</f>
        <v/>
      </c>
      <c r="C52" s="17"/>
      <c r="D52" s="373"/>
      <c r="E52" s="373"/>
      <c r="F52" s="373"/>
      <c r="G52" s="375"/>
      <c r="H52" s="336"/>
      <c r="J52" s="4">
        <f>IF(B52="",1,"")</f>
        <v>1</v>
      </c>
    </row>
    <row r="53" spans="1:10" ht="36.65" customHeight="1" x14ac:dyDescent="0.2">
      <c r="A53" s="188"/>
      <c r="B53" s="15"/>
      <c r="C53" s="18"/>
      <c r="D53" s="374"/>
      <c r="E53" s="374"/>
      <c r="F53" s="374"/>
      <c r="G53" s="376"/>
      <c r="H53" s="337"/>
    </row>
    <row r="54" spans="1:10" ht="36.65" customHeight="1" x14ac:dyDescent="0.2">
      <c r="A54" s="186"/>
      <c r="B54" s="175"/>
      <c r="C54" s="17"/>
      <c r="D54" s="373" t="s">
        <v>51</v>
      </c>
      <c r="E54" s="373"/>
      <c r="F54" s="373"/>
      <c r="G54" s="375"/>
      <c r="H54" s="336"/>
    </row>
    <row r="55" spans="1:10" ht="21.65" customHeight="1" x14ac:dyDescent="0.2">
      <c r="A55" s="186"/>
      <c r="B55" s="22" t="str">
        <f>'チェックシート&amp;入力フォーム'!A80&amp;""</f>
        <v/>
      </c>
      <c r="C55" s="17"/>
      <c r="D55" s="373"/>
      <c r="E55" s="373"/>
      <c r="F55" s="373"/>
      <c r="G55" s="375"/>
      <c r="H55" s="336"/>
      <c r="J55" s="4">
        <f>IF(B55="",1,"")</f>
        <v>1</v>
      </c>
    </row>
    <row r="56" spans="1:10" ht="36.65" customHeight="1" x14ac:dyDescent="0.2">
      <c r="A56" s="188"/>
      <c r="B56" s="15"/>
      <c r="C56" s="18"/>
      <c r="D56" s="374"/>
      <c r="E56" s="374"/>
      <c r="F56" s="374"/>
      <c r="G56" s="376"/>
      <c r="H56" s="337"/>
    </row>
    <row r="58" spans="1:10" x14ac:dyDescent="0.2">
      <c r="J58" s="4">
        <f>SUM(J22:J56)</f>
        <v>12</v>
      </c>
    </row>
  </sheetData>
  <sheetProtection algorithmName="SHA-512" hashValue="SPD5To9nx5GNlMFIDm0UF0G4l0y/DZUrmieLCzdn5lCpnK+D/NvCaR7wh+iNQ05NWZWELvZ5Io8ELq3KD33V4w==" saltValue="kuWQHOdL4/C/necBtgOG8g==" spinCount="100000" sheet="1" objects="1" scenarios="1"/>
  <mergeCells count="61">
    <mergeCell ref="D51:F53"/>
    <mergeCell ref="G51:G53"/>
    <mergeCell ref="H51:H53"/>
    <mergeCell ref="A10:D10"/>
    <mergeCell ref="A11:D11"/>
    <mergeCell ref="A12:D12"/>
    <mergeCell ref="A13:D13"/>
    <mergeCell ref="A14:D14"/>
    <mergeCell ref="A18:E18"/>
    <mergeCell ref="A19:E19"/>
    <mergeCell ref="D45:F47"/>
    <mergeCell ref="D48:F50"/>
    <mergeCell ref="G36:G38"/>
    <mergeCell ref="H36:H38"/>
    <mergeCell ref="D42:F44"/>
    <mergeCell ref="D30:F32"/>
    <mergeCell ref="D54:F56"/>
    <mergeCell ref="G27:G29"/>
    <mergeCell ref="H27:H29"/>
    <mergeCell ref="G33:G35"/>
    <mergeCell ref="H33:H35"/>
    <mergeCell ref="G54:G56"/>
    <mergeCell ref="H54:H56"/>
    <mergeCell ref="G39:G41"/>
    <mergeCell ref="H39:H41"/>
    <mergeCell ref="G45:G47"/>
    <mergeCell ref="H45:H47"/>
    <mergeCell ref="G48:G50"/>
    <mergeCell ref="H48:H50"/>
    <mergeCell ref="G42:G44"/>
    <mergeCell ref="H42:H44"/>
    <mergeCell ref="D39:F41"/>
    <mergeCell ref="G30:G32"/>
    <mergeCell ref="H30:H32"/>
    <mergeCell ref="D33:F35"/>
    <mergeCell ref="D36:F38"/>
    <mergeCell ref="D24:F26"/>
    <mergeCell ref="G24:G26"/>
    <mergeCell ref="H24:H26"/>
    <mergeCell ref="D27:F29"/>
    <mergeCell ref="A24:C24"/>
    <mergeCell ref="A26:C26"/>
    <mergeCell ref="B1:H1"/>
    <mergeCell ref="G19:H19"/>
    <mergeCell ref="A9:D9"/>
    <mergeCell ref="E10:F10"/>
    <mergeCell ref="E11:F11"/>
    <mergeCell ref="E12:F12"/>
    <mergeCell ref="E13:F13"/>
    <mergeCell ref="A15:D15"/>
    <mergeCell ref="E15:F15"/>
    <mergeCell ref="A16:D16"/>
    <mergeCell ref="E16:F16"/>
    <mergeCell ref="A20:C20"/>
    <mergeCell ref="D21:F23"/>
    <mergeCell ref="G21:G23"/>
    <mergeCell ref="H21:H23"/>
    <mergeCell ref="B17:D17"/>
    <mergeCell ref="D20:F20"/>
    <mergeCell ref="A21:C21"/>
    <mergeCell ref="A23:C23"/>
  </mergeCells>
  <phoneticPr fontId="5"/>
  <conditionalFormatting sqref="B22 B25 B28 B31 B34 B37 B40 B46 B49 B55">
    <cfRule type="containsBlanks" dxfId="3" priority="4">
      <formula>LEN(TRIM(B22))=0</formula>
    </cfRule>
  </conditionalFormatting>
  <conditionalFormatting sqref="B43">
    <cfRule type="containsBlanks" dxfId="2" priority="3">
      <formula>LEN(TRIM(B43))=0</formula>
    </cfRule>
  </conditionalFormatting>
  <conditionalFormatting sqref="B52">
    <cfRule type="containsBlanks" dxfId="1" priority="1">
      <formula>LEN(TRIM(B52))=0</formula>
    </cfRule>
  </conditionalFormatting>
  <conditionalFormatting sqref="E10:F16">
    <cfRule type="containsBlanks" dxfId="0" priority="2">
      <formula>LEN(TRIM(E10))=0</formula>
    </cfRule>
  </conditionalFormatting>
  <printOptions horizontalCentered="1" verticalCentered="1"/>
  <pageMargins left="0.52" right="0.57999999999999996" top="0.54" bottom="0.41" header="0.31496062992125984" footer="0.31496062992125984"/>
  <pageSetup paperSize="9" scale="3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初めにお読みください</vt:lpstr>
      <vt:lpstr>チェックシート&amp;入力フォーム</vt:lpstr>
      <vt:lpstr>第1号様式（交付申請書）</vt:lpstr>
      <vt:lpstr>第2号様式（事業計画書）</vt:lpstr>
      <vt:lpstr>第3号様式（収支計画書）</vt:lpstr>
      <vt:lpstr>（同意書）</vt:lpstr>
      <vt:lpstr>提出書類確認シート</vt:lpstr>
      <vt:lpstr>'（同意書）'!Print_Area</vt:lpstr>
      <vt:lpstr>'チェックシート&amp;入力フォーム'!Print_Area</vt:lpstr>
      <vt:lpstr>初めにお読みください!Print_Area</vt:lpstr>
      <vt:lpstr>'第1号様式（交付申請書）'!Print_Area</vt:lpstr>
      <vt:lpstr>'第3号様式（収支計画書）'!Print_Area</vt:lpstr>
      <vt:lpstr>提出書類確認シート!Print_Area</vt:lpstr>
    </vt:vector>
  </TitlesOfParts>
  <Manager/>
  <Company>TAIMS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東京都</dc:creator>
  <cp:keywords/>
  <dc:description/>
  <cp:lastModifiedBy>嵯峨　範子</cp:lastModifiedBy>
  <cp:revision/>
  <cp:lastPrinted>2026-03-26T01:33:35Z</cp:lastPrinted>
  <dcterms:created xsi:type="dcterms:W3CDTF">2018-02-23T09:04:45Z</dcterms:created>
  <dcterms:modified xsi:type="dcterms:W3CDTF">2026-04-09T00:59:18Z</dcterms:modified>
  <cp:category/>
  <cp:contentStatus/>
</cp:coreProperties>
</file>