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12_DX促進支援事業\R8\01_ソフトウェア\00_準備\02_ホームページ更新\02_変更箇所抜粋\"/>
    </mc:Choice>
  </mc:AlternateContent>
  <xr:revisionPtr revIDLastSave="0" documentId="13_ncr:1_{DBA0A7E0-0D45-4E98-9D03-BCD6DAF5A5AA}" xr6:coauthVersionLast="36" xr6:coauthVersionMax="36" xr10:uidLastSave="{00000000-0000-0000-0000-000000000000}"/>
  <bookViews>
    <workbookView xWindow="0" yWindow="0" windowWidth="23040" windowHeight="9048" xr2:uid="{08F92046-0A75-43A2-ABF8-3DB4B34D1003}"/>
  </bookViews>
  <sheets>
    <sheet name="収支決算書" sheetId="1" r:id="rId1"/>
    <sheet name="記入例" sheetId="2" r:id="rId2"/>
  </sheets>
  <definedNames>
    <definedName name="_xlnm.Print_Area" localSheetId="1">記入例!$A$1:$AD$24</definedName>
    <definedName name="_xlnm.Print_Area" localSheetId="0">収支決算書!$A$1:$AD$24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1" l="1"/>
  <c r="H12" i="1" s="1"/>
  <c r="W15" i="1"/>
  <c r="W20" i="1" l="1"/>
  <c r="H11" i="1" s="1"/>
  <c r="H20" i="1" s="1"/>
  <c r="H20" i="2"/>
  <c r="H11" i="2"/>
  <c r="H12" i="2"/>
  <c r="W20" i="2"/>
  <c r="W19" i="2"/>
  <c r="W15" i="2"/>
</calcChain>
</file>

<file path=xl/sharedStrings.xml><?xml version="1.0" encoding="utf-8"?>
<sst xmlns="http://schemas.openxmlformats.org/spreadsheetml/2006/main" count="41" uniqueCount="20">
  <si>
    <t>※補助対象経費をご記入ください。消費税は補助対象経費となりません。</t>
    <rPh sb="1" eb="3">
      <t>ホジョ</t>
    </rPh>
    <rPh sb="3" eb="5">
      <t>タイショウ</t>
    </rPh>
    <rPh sb="5" eb="7">
      <t>ケイヒ</t>
    </rPh>
    <rPh sb="9" eb="11">
      <t>キニュウ</t>
    </rPh>
    <rPh sb="16" eb="19">
      <t>ショウヒゼイ</t>
    </rPh>
    <rPh sb="20" eb="22">
      <t>ホジョ</t>
    </rPh>
    <rPh sb="22" eb="24">
      <t>タイショウ</t>
    </rPh>
    <rPh sb="24" eb="26">
      <t>ケイヒ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</si>
  <si>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</si>
  <si>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</si>
  <si>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項目</t>
    <rPh sb="0" eb="2">
      <t>コウモク</t>
    </rPh>
    <phoneticPr fontId="1"/>
  </si>
  <si>
    <t>金額（円）
※税抜き</t>
    <rPh sb="0" eb="2">
      <t>キンガク</t>
    </rPh>
    <rPh sb="3" eb="4">
      <t>エン</t>
    </rPh>
    <rPh sb="7" eb="8">
      <t>ゼイ</t>
    </rPh>
    <rPh sb="8" eb="9">
      <t>ヌ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</si>
  <si>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</si>
  <si>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合計（円）</t>
    <rPh sb="0" eb="2">
      <t>ゴウケイ</t>
    </rPh>
    <rPh sb="3" eb="4">
      <t>エン</t>
    </rPh>
    <phoneticPr fontId="1"/>
  </si>
  <si>
    <t>収支決算書</t>
    <rPh sb="0" eb="2">
      <t>シュウシ</t>
    </rPh>
    <rPh sb="2" eb="5">
      <t>ケッサンショ</t>
    </rPh>
    <phoneticPr fontId="1"/>
  </si>
  <si>
    <t>第１２号様式（第１１条関係）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</si>
  <si>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補助金交付決定額（円）</t>
    <rPh sb="0" eb="3">
      <t>ホジョキン</t>
    </rPh>
    <rPh sb="3" eb="5">
      <t>コウフ</t>
    </rPh>
    <rPh sb="5" eb="7">
      <t>ケッテイ</t>
    </rPh>
    <rPh sb="7" eb="8">
      <t>ガク</t>
    </rPh>
    <rPh sb="9" eb="10">
      <t>エン</t>
    </rPh>
    <phoneticPr fontId="1"/>
  </si>
  <si>
    <r>
      <t>区補助金</t>
    </r>
    <r>
      <rPr>
        <b/>
        <u/>
        <sz val="10"/>
        <color rgb="FFFF0000"/>
        <rFont val="BIZ UD明朝 Medium"/>
        <family val="1"/>
        <charset val="128"/>
      </rPr>
      <t>（※１）</t>
    </r>
    <rPh sb="0" eb="1">
      <t>ク</t>
    </rPh>
    <rPh sb="1" eb="3">
      <t>ホジョ</t>
    </rPh>
    <rPh sb="3" eb="4">
      <t>キン</t>
    </rPh>
    <phoneticPr fontId="1"/>
  </si>
  <si>
    <t>小計①（円）</t>
    <rPh sb="0" eb="2">
      <t>ショウケイ</t>
    </rPh>
    <rPh sb="4" eb="5">
      <t>エン</t>
    </rPh>
    <phoneticPr fontId="1"/>
  </si>
  <si>
    <t>小計②（円）</t>
    <rPh sb="0" eb="2">
      <t>ショウケイ</t>
    </rPh>
    <rPh sb="4" eb="5">
      <t>エン</t>
    </rPh>
    <phoneticPr fontId="1"/>
  </si>
  <si>
    <r>
      <t>項目
(</t>
    </r>
    <r>
      <rPr>
        <sz val="9"/>
        <color theme="1"/>
        <rFont val="BIZ UD明朝 Medium"/>
        <family val="1"/>
        <charset val="128"/>
      </rPr>
      <t>１)ソフトウェアの名称</t>
    </r>
    <rPh sb="0" eb="2">
      <t>コウモク</t>
    </rPh>
    <rPh sb="13" eb="15">
      <t>メイショウ</t>
    </rPh>
    <phoneticPr fontId="2"/>
  </si>
  <si>
    <r>
      <t>項目
(</t>
    </r>
    <r>
      <rPr>
        <sz val="9"/>
        <color theme="1"/>
        <rFont val="BIZ UD明朝 Medium"/>
        <family val="1"/>
        <charset val="128"/>
      </rPr>
      <t>２)専用接続機器の名称</t>
    </r>
    <rPh sb="0" eb="2">
      <t>コウモク</t>
    </rPh>
    <rPh sb="6" eb="8">
      <t>センヨウ</t>
    </rPh>
    <rPh sb="8" eb="10">
      <t>セツゾク</t>
    </rPh>
    <rPh sb="10" eb="12">
      <t>キキ</t>
    </rPh>
    <rPh sb="13" eb="15">
      <t>メイショウ</t>
    </rPh>
    <phoneticPr fontId="1"/>
  </si>
  <si>
    <t>補助対象経費
(小計①+②)合計(円)</t>
    <rPh sb="8" eb="10">
      <t>ショウケイ</t>
    </rPh>
    <rPh sb="14" eb="16">
      <t>ゴウケイ</t>
    </rPh>
    <rPh sb="17" eb="18">
      <t>エン</t>
    </rPh>
    <phoneticPr fontId="2"/>
  </si>
  <si>
    <r>
      <rPr>
        <b/>
        <u/>
        <sz val="11"/>
        <color rgb="FFFF0000"/>
        <rFont val="BIZ UD明朝 Medium"/>
        <family val="1"/>
        <charset val="128"/>
      </rPr>
      <t>（※１）</t>
    </r>
    <r>
      <rPr>
        <sz val="11"/>
        <color theme="1"/>
        <rFont val="BIZ UD明朝 Medium"/>
        <family val="2"/>
        <charset val="128"/>
      </rPr>
      <t>区補助金は、</t>
    </r>
    <r>
      <rPr>
        <sz val="11"/>
        <color theme="1"/>
        <rFont val="BIZ UD明朝 Medium"/>
        <family val="1"/>
        <charset val="128"/>
      </rPr>
      <t>小計①に</t>
    </r>
    <r>
      <rPr>
        <sz val="11"/>
        <color theme="1"/>
        <rFont val="BIZ UD明朝 Medium"/>
        <family val="2"/>
        <charset val="128"/>
      </rPr>
      <t>補助率：4分の3(上限額：40万円)を乗じた額と小計②に補助率：3分の2(上限額：20万円)を乗じた額の合計額（千円未満切捨て）と、交付決定通知に記載されている「補助金交付決定額」のうち、いずれかの</t>
    </r>
    <r>
      <rPr>
        <b/>
        <u/>
        <sz val="14"/>
        <color theme="1"/>
        <rFont val="BIZ UD明朝 Medium"/>
        <family val="1"/>
        <charset val="128"/>
      </rPr>
      <t>少ない金額</t>
    </r>
    <r>
      <rPr>
        <sz val="11"/>
        <color theme="1"/>
        <rFont val="BIZ UD明朝 Medium"/>
        <family val="2"/>
        <charset val="128"/>
      </rPr>
      <t>を記入してください。</t>
    </r>
    <rPh sb="4" eb="5">
      <t>ク</t>
    </rPh>
    <rPh sb="5" eb="7">
      <t>ホジョ</t>
    </rPh>
    <rPh sb="7" eb="8">
      <t>キン</t>
    </rPh>
    <rPh sb="10" eb="12">
      <t>ショウケイ</t>
    </rPh>
    <rPh sb="33" eb="34">
      <t>ジョウ</t>
    </rPh>
    <rPh sb="36" eb="37">
      <t>ガク</t>
    </rPh>
    <rPh sb="38" eb="40">
      <t>ショウケイ</t>
    </rPh>
    <rPh sb="61" eb="62">
      <t>ジョウ</t>
    </rPh>
    <rPh sb="64" eb="65">
      <t>ガク</t>
    </rPh>
    <rPh sb="66" eb="68">
      <t>ゴウケイ</t>
    </rPh>
    <rPh sb="68" eb="69">
      <t>ガク</t>
    </rPh>
    <rPh sb="70" eb="72">
      <t>センエン</t>
    </rPh>
    <rPh sb="72" eb="74">
      <t>ミマン</t>
    </rPh>
    <rPh sb="74" eb="75">
      <t>キ</t>
    </rPh>
    <rPh sb="75" eb="76">
      <t>ス</t>
    </rPh>
    <rPh sb="80" eb="82">
      <t>コウフ</t>
    </rPh>
    <rPh sb="82" eb="84">
      <t>ケッテイ</t>
    </rPh>
    <rPh sb="84" eb="86">
      <t>ツウチ</t>
    </rPh>
    <rPh sb="87" eb="89">
      <t>キサイ</t>
    </rPh>
    <rPh sb="95" eb="98">
      <t>ホジョキン</t>
    </rPh>
    <rPh sb="98" eb="100">
      <t>コウフ</t>
    </rPh>
    <rPh sb="100" eb="102">
      <t>ケッテイ</t>
    </rPh>
    <rPh sb="102" eb="103">
      <t>ガク</t>
    </rPh>
    <rPh sb="113" eb="114">
      <t>スク</t>
    </rPh>
    <rPh sb="116" eb="118">
      <t>キンガク</t>
    </rPh>
    <rPh sb="119" eb="121">
      <t>キニュウ</t>
    </rPh>
    <phoneticPr fontId="1"/>
  </si>
  <si>
    <t>名刺管理システム導入
（６か月分）</t>
    <rPh sb="0" eb="2">
      <t>メイシ</t>
    </rPh>
    <phoneticPr fontId="1"/>
  </si>
  <si>
    <t>顧客管理ツール
（６か月分）</t>
    <rPh sb="0" eb="2">
      <t>コキャク</t>
    </rPh>
    <phoneticPr fontId="1"/>
  </si>
  <si>
    <t>名刺データ化ソフトの専用スキャナ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</si>
</sst>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2"/>
      <charset val="128"/>
    </font>
    <font>
      <sz val="14"/>
      <color theme="1"/>
      <name val="BIZ UD明朝 Medium"/>
      <family val="2"/>
      <charset val="128"/>
    </font>
    <font>
      <sz val="9"/>
      <color theme="1"/>
      <name val="BIZ UD明朝 Medium"/>
      <family val="1"/>
      <charset val="128"/>
    </font>
    <font>
      <sz val="16"/>
      <color theme="1"/>
      <name val="BIZ UD明朝 Medium"/>
      <family val="2"/>
      <charset val="128"/>
    </font>
    <font>
      <sz val="11"/>
      <color rgb="FFFF0000"/>
      <name val="BIZ UD明朝 Medium"/>
      <family val="2"/>
      <charset val="128"/>
    </font>
    <font>
      <sz val="10"/>
      <color rgb="FFFF0000"/>
      <name val="BIZ UD明朝 Medium"/>
      <family val="2"/>
      <charset val="128"/>
    </font>
    <font>
      <sz val="10"/>
      <color rgb="FFFF0000"/>
      <name val="BIZ UD明朝 Medium"/>
      <family val="1"/>
      <charset val="128"/>
    </font>
    <font>
      <b/>
      <u/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u/>
      <sz val="10"/>
      <color rgb="FFFF0000"/>
      <name val="BIZ UD明朝 Medium"/>
      <family val="1"/>
      <charset val="128"/>
    </font>
    <font>
      <b/>
      <u/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horizontal="right" vertical="center"/>
    </xf>
    <xf numFmtId="176" fontId="5" fillId="0" borderId="11" xfId="0" applyNumberFormat="1" applyFont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</xf>
    <xf numFmtId="176" fontId="5" fillId="0" borderId="1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76" fontId="15" fillId="2" borderId="1" xfId="0" applyNumberFormat="1" applyFont="1" applyFill="1" applyBorder="1" applyAlignment="1" applyProtection="1">
      <alignment horizontal="right" vertical="center"/>
      <protection locked="0"/>
    </xf>
    <xf numFmtId="176" fontId="15" fillId="2" borderId="7" xfId="0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3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11</xdr:row>
      <xdr:rowOff>627529</xdr:rowOff>
    </xdr:from>
    <xdr:to>
      <xdr:col>29</xdr:col>
      <xdr:colOff>161365</xdr:colOff>
      <xdr:row>13</xdr:row>
      <xdr:rowOff>618565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BAD6986-B956-43DD-B717-DB8155C115DA}"/>
            </a:ext>
          </a:extLst>
        </xdr:cNvPr>
        <xdr:cNvSpPr/>
      </xdr:nvSpPr>
      <xdr:spPr>
        <a:xfrm>
          <a:off x="1927411" y="3218329"/>
          <a:ext cx="4213413" cy="1264024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クラウドで導入する場合は、最大６か月分の利用料が補助対象となります。</a:t>
          </a:r>
        </a:p>
        <a:p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※支払日</a:t>
          </a:r>
          <a:r>
            <a:rPr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年２月２８日まで</a:t>
          </a:r>
          <a:endParaRPr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②交付申請時に申請していないソフトウェア等は対象外</a:t>
          </a:r>
          <a:endParaRPr lang="ja-JP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197223</xdr:colOff>
      <xdr:row>22</xdr:row>
      <xdr:rowOff>8965</xdr:rowOff>
    </xdr:from>
    <xdr:to>
      <xdr:col>34</xdr:col>
      <xdr:colOff>190820</xdr:colOff>
      <xdr:row>24</xdr:row>
      <xdr:rowOff>276882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8E2E18A-54AB-451D-9E40-F485B8435CB5}"/>
            </a:ext>
          </a:extLst>
        </xdr:cNvPr>
        <xdr:cNvSpPr/>
      </xdr:nvSpPr>
      <xdr:spPr>
        <a:xfrm>
          <a:off x="3496235" y="8417859"/>
          <a:ext cx="3704985" cy="796835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交付決定通知に記載された「補助金交付決定額」をご自身で入力してください。</a:t>
          </a:r>
          <a:endParaRPr kumimoji="1" lang="en-US" altLang="ja-JP" sz="1200" b="1"/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14</xdr:col>
      <xdr:colOff>200427</xdr:colOff>
      <xdr:row>24</xdr:row>
      <xdr:rowOff>14088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9A8B1F-0E43-4242-8E71-39991C3036CC}"/>
            </a:ext>
          </a:extLst>
        </xdr:cNvPr>
        <xdr:cNvSpPr/>
      </xdr:nvSpPr>
      <xdr:spPr>
        <a:xfrm>
          <a:off x="1443318" y="8516471"/>
          <a:ext cx="1643744" cy="435429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170330</xdr:colOff>
      <xdr:row>23</xdr:row>
      <xdr:rowOff>125506</xdr:rowOff>
    </xdr:from>
    <xdr:to>
      <xdr:col>16</xdr:col>
      <xdr:colOff>193382</xdr:colOff>
      <xdr:row>23</xdr:row>
      <xdr:rowOff>364992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B31A6584-3639-47BE-9024-4E348D75492C}"/>
            </a:ext>
          </a:extLst>
        </xdr:cNvPr>
        <xdr:cNvSpPr/>
      </xdr:nvSpPr>
      <xdr:spPr>
        <a:xfrm>
          <a:off x="3056965" y="8641977"/>
          <a:ext cx="435429" cy="239486"/>
        </a:xfrm>
        <a:prstGeom prst="leftArrow">
          <a:avLst/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8965</xdr:colOff>
      <xdr:row>15</xdr:row>
      <xdr:rowOff>295834</xdr:rowOff>
    </xdr:from>
    <xdr:to>
      <xdr:col>15</xdr:col>
      <xdr:colOff>71718</xdr:colOff>
      <xdr:row>17</xdr:row>
      <xdr:rowOff>125506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6D4D89F-0B3D-4EC1-969D-83C756181537}"/>
            </a:ext>
          </a:extLst>
        </xdr:cNvPr>
        <xdr:cNvSpPr/>
      </xdr:nvSpPr>
      <xdr:spPr>
        <a:xfrm>
          <a:off x="8965" y="5181599"/>
          <a:ext cx="3155577" cy="85164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/>
            <a:t>自動計算されますが、金額が正しいか必ずご自身で確認をお願いします。</a:t>
          </a:r>
          <a:endParaRPr kumimoji="1" lang="en-US" altLang="ja-JP" sz="1400" b="1"/>
        </a:p>
      </xdr:txBody>
    </xdr:sp>
    <xdr:clientData/>
  </xdr:twoCellAnchor>
  <xdr:twoCellAnchor>
    <xdr:from>
      <xdr:col>7</xdr:col>
      <xdr:colOff>143436</xdr:colOff>
      <xdr:row>17</xdr:row>
      <xdr:rowOff>125506</xdr:rowOff>
    </xdr:from>
    <xdr:to>
      <xdr:col>11</xdr:col>
      <xdr:colOff>125505</xdr:colOff>
      <xdr:row>19</xdr:row>
      <xdr:rowOff>35858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FCD1A30-9655-45F8-9A34-633062BCB999}"/>
            </a:ext>
          </a:extLst>
        </xdr:cNvPr>
        <xdr:cNvCxnSpPr>
          <a:stCxn id="6" idx="2"/>
        </xdr:cNvCxnSpPr>
      </xdr:nvCxnSpPr>
      <xdr:spPr>
        <a:xfrm>
          <a:off x="1586754" y="6033247"/>
          <a:ext cx="806822" cy="932329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143436</xdr:colOff>
      <xdr:row>17</xdr:row>
      <xdr:rowOff>125506</xdr:rowOff>
    </xdr:from>
    <xdr:to>
      <xdr:col>24</xdr:col>
      <xdr:colOff>26894</xdr:colOff>
      <xdr:row>18</xdr:row>
      <xdr:rowOff>358589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62B67BA-6F7F-408D-B925-15F921E59277}"/>
            </a:ext>
          </a:extLst>
        </xdr:cNvPr>
        <xdr:cNvCxnSpPr>
          <a:stCxn id="6" idx="2"/>
        </xdr:cNvCxnSpPr>
      </xdr:nvCxnSpPr>
      <xdr:spPr>
        <a:xfrm>
          <a:off x="1586754" y="6033247"/>
          <a:ext cx="3388658" cy="869577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12</xdr:row>
      <xdr:rowOff>8966</xdr:rowOff>
    </xdr:from>
    <xdr:to>
      <xdr:col>8</xdr:col>
      <xdr:colOff>125506</xdr:colOff>
      <xdr:row>15</xdr:row>
      <xdr:rowOff>331694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3BAF151B-5274-48C7-A073-A3BC9CA7E7DF}"/>
            </a:ext>
          </a:extLst>
        </xdr:cNvPr>
        <xdr:cNvCxnSpPr/>
      </xdr:nvCxnSpPr>
      <xdr:spPr>
        <a:xfrm flipV="1">
          <a:off x="1595718" y="3236260"/>
          <a:ext cx="179294" cy="1981199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0</xdr:rowOff>
    </xdr:from>
    <xdr:to>
      <xdr:col>15</xdr:col>
      <xdr:colOff>16009</xdr:colOff>
      <xdr:row>12</xdr:row>
      <xdr:rowOff>4485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7D4C211-BB6A-49B2-B672-C112FD36DE34}"/>
            </a:ext>
          </a:extLst>
        </xdr:cNvPr>
        <xdr:cNvSpPr/>
      </xdr:nvSpPr>
      <xdr:spPr>
        <a:xfrm>
          <a:off x="1443318" y="1954306"/>
          <a:ext cx="1665515" cy="1277473"/>
        </a:xfrm>
        <a:prstGeom prst="rect">
          <a:avLst/>
        </a:prstGeom>
        <a:noFill/>
        <a:ln w="5715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15</xdr:col>
      <xdr:colOff>16009</xdr:colOff>
      <xdr:row>19</xdr:row>
      <xdr:rowOff>602556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5E0125A-3597-492E-9924-A96CAD3CA8ED}"/>
            </a:ext>
          </a:extLst>
        </xdr:cNvPr>
        <xdr:cNvSpPr/>
      </xdr:nvSpPr>
      <xdr:spPr>
        <a:xfrm>
          <a:off x="1443318" y="6929718"/>
          <a:ext cx="1665515" cy="602556"/>
        </a:xfrm>
        <a:prstGeom prst="rect">
          <a:avLst/>
        </a:prstGeom>
        <a:noFill/>
        <a:ln w="5715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19</xdr:row>
      <xdr:rowOff>0</xdr:rowOff>
    </xdr:from>
    <xdr:to>
      <xdr:col>30</xdr:col>
      <xdr:colOff>16009</xdr:colOff>
      <xdr:row>19</xdr:row>
      <xdr:rowOff>602556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A85346C-744C-48C4-A377-119D11B0EDBA}"/>
            </a:ext>
          </a:extLst>
        </xdr:cNvPr>
        <xdr:cNvSpPr/>
      </xdr:nvSpPr>
      <xdr:spPr>
        <a:xfrm>
          <a:off x="4536141" y="6929718"/>
          <a:ext cx="1665515" cy="602556"/>
        </a:xfrm>
        <a:prstGeom prst="rect">
          <a:avLst/>
        </a:prstGeom>
        <a:noFill/>
        <a:ln w="5715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9CDB-6855-443C-BCFD-4DD21544CB43}">
  <dimension ref="A1:AD32"/>
  <sheetViews>
    <sheetView tabSelected="1" view="pageBreakPreview" zoomScale="85" zoomScaleNormal="100" zoomScaleSheetLayoutView="85" workbookViewId="0">
      <selection activeCell="A22" sqref="A22:AD22"/>
    </sheetView>
  </sheetViews>
  <sheetFormatPr defaultColWidth="2.69921875" defaultRowHeight="12.6" x14ac:dyDescent="0.15"/>
  <cols>
    <col min="1" max="16384" width="2.69921875" style="1"/>
  </cols>
  <sheetData>
    <row r="1" spans="1:30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1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15">
      <c r="A5" s="35" t="s">
        <v>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30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2.2" customHeight="1" thickBot="1" x14ac:dyDescent="0.2">
      <c r="A8" s="2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15">
      <c r="A9" s="36" t="s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37"/>
      <c r="P9" s="36" t="s">
        <v>2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5"/>
    </row>
    <row r="10" spans="1:30" ht="30.6" customHeight="1" x14ac:dyDescent="0.15">
      <c r="A10" s="26" t="s">
        <v>3</v>
      </c>
      <c r="B10" s="27"/>
      <c r="C10" s="27"/>
      <c r="D10" s="27"/>
      <c r="E10" s="27"/>
      <c r="F10" s="27"/>
      <c r="G10" s="27"/>
      <c r="H10" s="38" t="s">
        <v>4</v>
      </c>
      <c r="I10" s="27"/>
      <c r="J10" s="27"/>
      <c r="K10" s="27"/>
      <c r="L10" s="27"/>
      <c r="M10" s="27"/>
      <c r="N10" s="27"/>
      <c r="O10" s="39"/>
      <c r="P10" s="28" t="s">
        <v>13</v>
      </c>
      <c r="Q10" s="27"/>
      <c r="R10" s="27"/>
      <c r="S10" s="27"/>
      <c r="T10" s="27"/>
      <c r="U10" s="27"/>
      <c r="V10" s="27"/>
      <c r="W10" s="38" t="s">
        <v>4</v>
      </c>
      <c r="X10" s="27"/>
      <c r="Y10" s="27"/>
      <c r="Z10" s="27"/>
      <c r="AA10" s="27"/>
      <c r="AB10" s="27"/>
      <c r="AC10" s="27"/>
      <c r="AD10" s="40"/>
    </row>
    <row r="11" spans="1:30" ht="50.4" customHeight="1" x14ac:dyDescent="0.15">
      <c r="A11" s="26" t="s">
        <v>5</v>
      </c>
      <c r="B11" s="27"/>
      <c r="C11" s="27"/>
      <c r="D11" s="27"/>
      <c r="E11" s="27"/>
      <c r="F11" s="27"/>
      <c r="G11" s="27"/>
      <c r="H11" s="33">
        <f>W20-H12</f>
        <v>0</v>
      </c>
      <c r="I11" s="33"/>
      <c r="J11" s="33"/>
      <c r="K11" s="33"/>
      <c r="L11" s="33"/>
      <c r="M11" s="33"/>
      <c r="N11" s="33"/>
      <c r="O11" s="34"/>
      <c r="P11" s="29"/>
      <c r="Q11" s="30"/>
      <c r="R11" s="30"/>
      <c r="S11" s="30"/>
      <c r="T11" s="30"/>
      <c r="U11" s="30"/>
      <c r="V11" s="30"/>
      <c r="W11" s="13"/>
      <c r="X11" s="13"/>
      <c r="Y11" s="13"/>
      <c r="Z11" s="13"/>
      <c r="AA11" s="13"/>
      <c r="AB11" s="13"/>
      <c r="AC11" s="13"/>
      <c r="AD11" s="21"/>
    </row>
    <row r="12" spans="1:30" ht="50.4" customHeight="1" x14ac:dyDescent="0.15">
      <c r="A12" s="28" t="s">
        <v>10</v>
      </c>
      <c r="B12" s="27"/>
      <c r="C12" s="27"/>
      <c r="D12" s="27"/>
      <c r="E12" s="27"/>
      <c r="F12" s="27"/>
      <c r="G12" s="27"/>
      <c r="H12" s="48">
        <f>ROUNDDOWN((MIN(W15*3/4,400000))+(MIN(W19*2/3,200000)),-3)</f>
        <v>0</v>
      </c>
      <c r="I12" s="48"/>
      <c r="J12" s="48"/>
      <c r="K12" s="48"/>
      <c r="L12" s="48"/>
      <c r="M12" s="48"/>
      <c r="N12" s="48"/>
      <c r="O12" s="49"/>
      <c r="P12" s="31"/>
      <c r="Q12" s="32"/>
      <c r="R12" s="32"/>
      <c r="S12" s="32"/>
      <c r="T12" s="32"/>
      <c r="U12" s="32"/>
      <c r="V12" s="32"/>
      <c r="W12" s="13"/>
      <c r="X12" s="13"/>
      <c r="Y12" s="13"/>
      <c r="Z12" s="13"/>
      <c r="AA12" s="13"/>
      <c r="AB12" s="13"/>
      <c r="AC12" s="13"/>
      <c r="AD12" s="21"/>
    </row>
    <row r="13" spans="1:30" ht="50.4" customHeight="1" x14ac:dyDescent="0.1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19"/>
      <c r="Q13" s="20"/>
      <c r="R13" s="20"/>
      <c r="S13" s="20"/>
      <c r="T13" s="20"/>
      <c r="U13" s="20"/>
      <c r="V13" s="20"/>
      <c r="W13" s="13"/>
      <c r="X13" s="13"/>
      <c r="Y13" s="13"/>
      <c r="Z13" s="13"/>
      <c r="AA13" s="13"/>
      <c r="AB13" s="13"/>
      <c r="AC13" s="13"/>
      <c r="AD13" s="21"/>
    </row>
    <row r="14" spans="1:30" ht="50.4" customHeight="1" x14ac:dyDescent="0.1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19"/>
      <c r="Q14" s="20"/>
      <c r="R14" s="20"/>
      <c r="S14" s="20"/>
      <c r="T14" s="20"/>
      <c r="U14" s="20"/>
      <c r="V14" s="20"/>
      <c r="W14" s="13"/>
      <c r="X14" s="13"/>
      <c r="Y14" s="13"/>
      <c r="Z14" s="13"/>
      <c r="AA14" s="13"/>
      <c r="AB14" s="13"/>
      <c r="AC14" s="13"/>
      <c r="AD14" s="21"/>
    </row>
    <row r="15" spans="1:30" ht="30.6" customHeight="1" thickBo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6" t="s">
        <v>11</v>
      </c>
      <c r="Q15" s="7"/>
      <c r="R15" s="7"/>
      <c r="S15" s="7"/>
      <c r="T15" s="7"/>
      <c r="U15" s="7"/>
      <c r="V15" s="7"/>
      <c r="W15" s="8">
        <f>SUM(W11:AD14)</f>
        <v>0</v>
      </c>
      <c r="X15" s="9"/>
      <c r="Y15" s="9"/>
      <c r="Z15" s="9"/>
      <c r="AA15" s="9"/>
      <c r="AB15" s="9"/>
      <c r="AC15" s="9"/>
      <c r="AD15" s="10"/>
    </row>
    <row r="16" spans="1:30" ht="30.6" customHeight="1" x14ac:dyDescent="0.1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22" t="s">
        <v>14</v>
      </c>
      <c r="Q16" s="23"/>
      <c r="R16" s="23"/>
      <c r="S16" s="23"/>
      <c r="T16" s="23"/>
      <c r="U16" s="23"/>
      <c r="V16" s="23"/>
      <c r="W16" s="24" t="s">
        <v>4</v>
      </c>
      <c r="X16" s="23"/>
      <c r="Y16" s="23"/>
      <c r="Z16" s="23"/>
      <c r="AA16" s="23"/>
      <c r="AB16" s="23"/>
      <c r="AC16" s="23"/>
      <c r="AD16" s="25"/>
    </row>
    <row r="17" spans="1:30" ht="50.4" customHeight="1" x14ac:dyDescent="0.1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  <c r="P17" s="19"/>
      <c r="Q17" s="20"/>
      <c r="R17" s="20"/>
      <c r="S17" s="20"/>
      <c r="T17" s="20"/>
      <c r="U17" s="20"/>
      <c r="V17" s="20"/>
      <c r="W17" s="13"/>
      <c r="X17" s="13"/>
      <c r="Y17" s="13"/>
      <c r="Z17" s="13"/>
      <c r="AA17" s="13"/>
      <c r="AB17" s="13"/>
      <c r="AC17" s="13"/>
      <c r="AD17" s="21"/>
    </row>
    <row r="18" spans="1:30" ht="50.4" customHeight="1" x14ac:dyDescent="0.1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19"/>
      <c r="Q18" s="20"/>
      <c r="R18" s="20"/>
      <c r="S18" s="20"/>
      <c r="T18" s="20"/>
      <c r="U18" s="20"/>
      <c r="V18" s="20"/>
      <c r="W18" s="13"/>
      <c r="X18" s="13"/>
      <c r="Y18" s="13"/>
      <c r="Z18" s="13"/>
      <c r="AA18" s="13"/>
      <c r="AB18" s="13"/>
      <c r="AC18" s="13"/>
      <c r="AD18" s="21"/>
    </row>
    <row r="19" spans="1:30" ht="30.6" customHeight="1" thickBo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6" t="s">
        <v>12</v>
      </c>
      <c r="Q19" s="7"/>
      <c r="R19" s="7"/>
      <c r="S19" s="7"/>
      <c r="T19" s="7"/>
      <c r="U19" s="7"/>
      <c r="V19" s="7"/>
      <c r="W19" s="8">
        <f>SUM(W17:AD18)</f>
        <v>0</v>
      </c>
      <c r="X19" s="9"/>
      <c r="Y19" s="9"/>
      <c r="Z19" s="9"/>
      <c r="AA19" s="9"/>
      <c r="AB19" s="9"/>
      <c r="AC19" s="9"/>
      <c r="AD19" s="10"/>
    </row>
    <row r="20" spans="1:30" ht="50.4" customHeight="1" thickBot="1" x14ac:dyDescent="0.2">
      <c r="A20" s="16" t="s">
        <v>6</v>
      </c>
      <c r="B20" s="7"/>
      <c r="C20" s="7"/>
      <c r="D20" s="7"/>
      <c r="E20" s="7"/>
      <c r="F20" s="7"/>
      <c r="G20" s="7"/>
      <c r="H20" s="8">
        <f>H11+H12</f>
        <v>0</v>
      </c>
      <c r="I20" s="8"/>
      <c r="J20" s="8"/>
      <c r="K20" s="8"/>
      <c r="L20" s="8"/>
      <c r="M20" s="8"/>
      <c r="N20" s="8"/>
      <c r="O20" s="17"/>
      <c r="P20" s="6" t="s">
        <v>15</v>
      </c>
      <c r="Q20" s="7"/>
      <c r="R20" s="7"/>
      <c r="S20" s="7"/>
      <c r="T20" s="7"/>
      <c r="U20" s="7"/>
      <c r="V20" s="7"/>
      <c r="W20" s="8">
        <f>W15+W19</f>
        <v>0</v>
      </c>
      <c r="X20" s="8"/>
      <c r="Y20" s="8"/>
      <c r="Z20" s="8"/>
      <c r="AA20" s="8"/>
      <c r="AB20" s="8"/>
      <c r="AC20" s="8"/>
      <c r="AD20" s="18"/>
    </row>
    <row r="21" spans="1:30" ht="14.4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52.2" customHeight="1" x14ac:dyDescent="0.15">
      <c r="A22" s="14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8.4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33" customHeight="1" x14ac:dyDescent="0.15">
      <c r="A24" s="47" t="s">
        <v>9</v>
      </c>
      <c r="B24" s="27"/>
      <c r="C24" s="27"/>
      <c r="D24" s="27"/>
      <c r="E24" s="27"/>
      <c r="F24" s="27"/>
      <c r="G24" s="27"/>
      <c r="H24" s="13"/>
      <c r="I24" s="13"/>
      <c r="J24" s="13"/>
      <c r="K24" s="13"/>
      <c r="L24" s="13"/>
      <c r="M24" s="13"/>
      <c r="N24" s="13"/>
      <c r="O24" s="13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50.4" customHeight="1" x14ac:dyDescent="0.15"/>
    <row r="26" spans="1:30" ht="50.4" customHeight="1" x14ac:dyDescent="0.15"/>
    <row r="27" spans="1:30" ht="50.4" customHeight="1" x14ac:dyDescent="0.15"/>
    <row r="28" spans="1:30" ht="50.4" customHeight="1" x14ac:dyDescent="0.15"/>
    <row r="29" spans="1:30" ht="50.4" customHeight="1" x14ac:dyDescent="0.15"/>
    <row r="30" spans="1:30" ht="50.4" customHeight="1" x14ac:dyDescent="0.15"/>
    <row r="31" spans="1:30" ht="50.4" customHeight="1" x14ac:dyDescent="0.15"/>
    <row r="32" spans="1:30" ht="50.4" customHeight="1" x14ac:dyDescent="0.15"/>
  </sheetData>
  <sheetProtection password="CC3D" sheet="1" objects="1" scenarios="1"/>
  <mergeCells count="50">
    <mergeCell ref="A5:AD6"/>
    <mergeCell ref="A9:O9"/>
    <mergeCell ref="P9:AD9"/>
    <mergeCell ref="A10:G10"/>
    <mergeCell ref="H10:O10"/>
    <mergeCell ref="P10:V10"/>
    <mergeCell ref="W10:AD10"/>
    <mergeCell ref="W11:AD11"/>
    <mergeCell ref="W12:AD12"/>
    <mergeCell ref="W13:AD13"/>
    <mergeCell ref="A11:G11"/>
    <mergeCell ref="A12:G12"/>
    <mergeCell ref="P11:V11"/>
    <mergeCell ref="P12:V12"/>
    <mergeCell ref="H11:O11"/>
    <mergeCell ref="H12:O12"/>
    <mergeCell ref="A16:G16"/>
    <mergeCell ref="H16:O16"/>
    <mergeCell ref="P16:V16"/>
    <mergeCell ref="W16:AD16"/>
    <mergeCell ref="A13:G13"/>
    <mergeCell ref="H13:O13"/>
    <mergeCell ref="P13:V13"/>
    <mergeCell ref="A18:G18"/>
    <mergeCell ref="H18:O18"/>
    <mergeCell ref="P18:V18"/>
    <mergeCell ref="W18:AD18"/>
    <mergeCell ref="A14:G14"/>
    <mergeCell ref="H14:O14"/>
    <mergeCell ref="P14:V14"/>
    <mergeCell ref="W14:AD14"/>
    <mergeCell ref="A17:G17"/>
    <mergeCell ref="H17:O17"/>
    <mergeCell ref="P17:V17"/>
    <mergeCell ref="W17:AD17"/>
    <mergeCell ref="A15:G15"/>
    <mergeCell ref="H15:O15"/>
    <mergeCell ref="P15:V15"/>
    <mergeCell ref="W15:AD15"/>
    <mergeCell ref="A19:G19"/>
    <mergeCell ref="H19:O19"/>
    <mergeCell ref="P19:V19"/>
    <mergeCell ref="W19:AD19"/>
    <mergeCell ref="A24:G24"/>
    <mergeCell ref="H24:O24"/>
    <mergeCell ref="A22:AD22"/>
    <mergeCell ref="A20:G20"/>
    <mergeCell ref="H20:O20"/>
    <mergeCell ref="P20:V20"/>
    <mergeCell ref="W20:AD2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5CA4-56DC-4600-A5F3-C2636DD842EA}">
  <dimension ref="A1:AD32"/>
  <sheetViews>
    <sheetView view="pageBreakPreview" zoomScale="85" zoomScaleNormal="100" zoomScaleSheetLayoutView="85" workbookViewId="0">
      <selection activeCell="P17" sqref="P17:V17"/>
    </sheetView>
  </sheetViews>
  <sheetFormatPr defaultColWidth="2.69921875" defaultRowHeight="12.6" x14ac:dyDescent="0.15"/>
  <cols>
    <col min="1" max="16384" width="2.69921875" style="1"/>
  </cols>
  <sheetData>
    <row r="1" spans="1:30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1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15">
      <c r="A5" s="35" t="s">
        <v>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30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2.2" customHeight="1" thickBot="1" x14ac:dyDescent="0.2">
      <c r="A8" s="2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15">
      <c r="A9" s="36" t="s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37"/>
      <c r="P9" s="36" t="s">
        <v>2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5"/>
    </row>
    <row r="10" spans="1:30" ht="30.6" customHeight="1" x14ac:dyDescent="0.15">
      <c r="A10" s="26" t="s">
        <v>3</v>
      </c>
      <c r="B10" s="27"/>
      <c r="C10" s="27"/>
      <c r="D10" s="27"/>
      <c r="E10" s="27"/>
      <c r="F10" s="27"/>
      <c r="G10" s="27"/>
      <c r="H10" s="38" t="s">
        <v>4</v>
      </c>
      <c r="I10" s="27"/>
      <c r="J10" s="27"/>
      <c r="K10" s="27"/>
      <c r="L10" s="27"/>
      <c r="M10" s="27"/>
      <c r="N10" s="27"/>
      <c r="O10" s="39"/>
      <c r="P10" s="28" t="s">
        <v>13</v>
      </c>
      <c r="Q10" s="27"/>
      <c r="R10" s="27"/>
      <c r="S10" s="27"/>
      <c r="T10" s="27"/>
      <c r="U10" s="27"/>
      <c r="V10" s="27"/>
      <c r="W10" s="38" t="s">
        <v>4</v>
      </c>
      <c r="X10" s="27"/>
      <c r="Y10" s="27"/>
      <c r="Z10" s="27"/>
      <c r="AA10" s="27"/>
      <c r="AB10" s="27"/>
      <c r="AC10" s="27"/>
      <c r="AD10" s="40"/>
    </row>
    <row r="11" spans="1:30" ht="50.4" customHeight="1" x14ac:dyDescent="0.15">
      <c r="A11" s="26" t="s">
        <v>5</v>
      </c>
      <c r="B11" s="27"/>
      <c r="C11" s="27"/>
      <c r="D11" s="27"/>
      <c r="E11" s="27"/>
      <c r="F11" s="27"/>
      <c r="G11" s="27"/>
      <c r="H11" s="33">
        <f>W20-H12</f>
        <v>140000</v>
      </c>
      <c r="I11" s="33"/>
      <c r="J11" s="33"/>
      <c r="K11" s="33"/>
      <c r="L11" s="33"/>
      <c r="M11" s="33"/>
      <c r="N11" s="33"/>
      <c r="O11" s="34"/>
      <c r="P11" s="43" t="s">
        <v>17</v>
      </c>
      <c r="Q11" s="44"/>
      <c r="R11" s="44"/>
      <c r="S11" s="44"/>
      <c r="T11" s="44"/>
      <c r="U11" s="44"/>
      <c r="V11" s="44"/>
      <c r="W11" s="45">
        <v>60000</v>
      </c>
      <c r="X11" s="45"/>
      <c r="Y11" s="45"/>
      <c r="Z11" s="45"/>
      <c r="AA11" s="45"/>
      <c r="AB11" s="45"/>
      <c r="AC11" s="45"/>
      <c r="AD11" s="46"/>
    </row>
    <row r="12" spans="1:30" ht="50.4" customHeight="1" x14ac:dyDescent="0.15">
      <c r="A12" s="28" t="s">
        <v>10</v>
      </c>
      <c r="B12" s="27"/>
      <c r="C12" s="27"/>
      <c r="D12" s="27"/>
      <c r="E12" s="27"/>
      <c r="F12" s="27"/>
      <c r="G12" s="27"/>
      <c r="H12" s="33">
        <f>(W15*3/4)+(W19*2/3)</f>
        <v>370000</v>
      </c>
      <c r="I12" s="33"/>
      <c r="J12" s="33"/>
      <c r="K12" s="33"/>
      <c r="L12" s="33"/>
      <c r="M12" s="33"/>
      <c r="N12" s="33"/>
      <c r="O12" s="34"/>
      <c r="P12" s="43" t="s">
        <v>18</v>
      </c>
      <c r="Q12" s="44"/>
      <c r="R12" s="44"/>
      <c r="S12" s="44"/>
      <c r="T12" s="44"/>
      <c r="U12" s="44"/>
      <c r="V12" s="44"/>
      <c r="W12" s="45">
        <v>300000</v>
      </c>
      <c r="X12" s="45"/>
      <c r="Y12" s="45"/>
      <c r="Z12" s="45"/>
      <c r="AA12" s="45"/>
      <c r="AB12" s="45"/>
      <c r="AC12" s="45"/>
      <c r="AD12" s="46"/>
    </row>
    <row r="13" spans="1:30" ht="50.4" customHeight="1" x14ac:dyDescent="0.1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19"/>
      <c r="Q13" s="20"/>
      <c r="R13" s="20"/>
      <c r="S13" s="20"/>
      <c r="T13" s="20"/>
      <c r="U13" s="20"/>
      <c r="V13" s="20"/>
      <c r="W13" s="13"/>
      <c r="X13" s="13"/>
      <c r="Y13" s="13"/>
      <c r="Z13" s="13"/>
      <c r="AA13" s="13"/>
      <c r="AB13" s="13"/>
      <c r="AC13" s="13"/>
      <c r="AD13" s="21"/>
    </row>
    <row r="14" spans="1:30" ht="50.4" customHeight="1" x14ac:dyDescent="0.1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19"/>
      <c r="Q14" s="20"/>
      <c r="R14" s="20"/>
      <c r="S14" s="20"/>
      <c r="T14" s="20"/>
      <c r="U14" s="20"/>
      <c r="V14" s="20"/>
      <c r="W14" s="13"/>
      <c r="X14" s="13"/>
      <c r="Y14" s="13"/>
      <c r="Z14" s="13"/>
      <c r="AA14" s="13"/>
      <c r="AB14" s="13"/>
      <c r="AC14" s="13"/>
      <c r="AD14" s="21"/>
    </row>
    <row r="15" spans="1:30" ht="30.6" customHeight="1" thickBo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6" t="s">
        <v>11</v>
      </c>
      <c r="Q15" s="7"/>
      <c r="R15" s="7"/>
      <c r="S15" s="7"/>
      <c r="T15" s="7"/>
      <c r="U15" s="7"/>
      <c r="V15" s="7"/>
      <c r="W15" s="8">
        <f>SUM(W11:AD14)</f>
        <v>360000</v>
      </c>
      <c r="X15" s="9"/>
      <c r="Y15" s="9"/>
      <c r="Z15" s="9"/>
      <c r="AA15" s="9"/>
      <c r="AB15" s="9"/>
      <c r="AC15" s="9"/>
      <c r="AD15" s="10"/>
    </row>
    <row r="16" spans="1:30" ht="30.6" customHeight="1" x14ac:dyDescent="0.1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22" t="s">
        <v>14</v>
      </c>
      <c r="Q16" s="23"/>
      <c r="R16" s="23"/>
      <c r="S16" s="23"/>
      <c r="T16" s="23"/>
      <c r="U16" s="23"/>
      <c r="V16" s="23"/>
      <c r="W16" s="24" t="s">
        <v>4</v>
      </c>
      <c r="X16" s="23"/>
      <c r="Y16" s="23"/>
      <c r="Z16" s="23"/>
      <c r="AA16" s="23"/>
      <c r="AB16" s="23"/>
      <c r="AC16" s="23"/>
      <c r="AD16" s="25"/>
    </row>
    <row r="17" spans="1:30" ht="50.4" customHeight="1" x14ac:dyDescent="0.1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  <c r="P17" s="41" t="s">
        <v>19</v>
      </c>
      <c r="Q17" s="42"/>
      <c r="R17" s="42"/>
      <c r="S17" s="42"/>
      <c r="T17" s="42"/>
      <c r="U17" s="42"/>
      <c r="V17" s="42"/>
      <c r="W17" s="13">
        <v>150000</v>
      </c>
      <c r="X17" s="13"/>
      <c r="Y17" s="13"/>
      <c r="Z17" s="13"/>
      <c r="AA17" s="13"/>
      <c r="AB17" s="13"/>
      <c r="AC17" s="13"/>
      <c r="AD17" s="21"/>
    </row>
    <row r="18" spans="1:30" ht="50.4" customHeight="1" x14ac:dyDescent="0.1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19"/>
      <c r="Q18" s="20"/>
      <c r="R18" s="20"/>
      <c r="S18" s="20"/>
      <c r="T18" s="20"/>
      <c r="U18" s="20"/>
      <c r="V18" s="20"/>
      <c r="W18" s="13"/>
      <c r="X18" s="13"/>
      <c r="Y18" s="13"/>
      <c r="Z18" s="13"/>
      <c r="AA18" s="13"/>
      <c r="AB18" s="13"/>
      <c r="AC18" s="13"/>
      <c r="AD18" s="21"/>
    </row>
    <row r="19" spans="1:30" ht="30.6" customHeight="1" thickBo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6" t="s">
        <v>12</v>
      </c>
      <c r="Q19" s="7"/>
      <c r="R19" s="7"/>
      <c r="S19" s="7"/>
      <c r="T19" s="7"/>
      <c r="U19" s="7"/>
      <c r="V19" s="7"/>
      <c r="W19" s="8">
        <f>SUM(W17:AD18)</f>
        <v>150000</v>
      </c>
      <c r="X19" s="9"/>
      <c r="Y19" s="9"/>
      <c r="Z19" s="9"/>
      <c r="AA19" s="9"/>
      <c r="AB19" s="9"/>
      <c r="AC19" s="9"/>
      <c r="AD19" s="10"/>
    </row>
    <row r="20" spans="1:30" ht="50.4" customHeight="1" thickBot="1" x14ac:dyDescent="0.2">
      <c r="A20" s="16" t="s">
        <v>6</v>
      </c>
      <c r="B20" s="7"/>
      <c r="C20" s="7"/>
      <c r="D20" s="7"/>
      <c r="E20" s="7"/>
      <c r="F20" s="7"/>
      <c r="G20" s="7"/>
      <c r="H20" s="8">
        <f>H12+H11</f>
        <v>510000</v>
      </c>
      <c r="I20" s="8"/>
      <c r="J20" s="8"/>
      <c r="K20" s="8"/>
      <c r="L20" s="8"/>
      <c r="M20" s="8"/>
      <c r="N20" s="8"/>
      <c r="O20" s="17"/>
      <c r="P20" s="6" t="s">
        <v>15</v>
      </c>
      <c r="Q20" s="7"/>
      <c r="R20" s="7"/>
      <c r="S20" s="7"/>
      <c r="T20" s="7"/>
      <c r="U20" s="7"/>
      <c r="V20" s="7"/>
      <c r="W20" s="8">
        <f>W15+W19</f>
        <v>510000</v>
      </c>
      <c r="X20" s="8"/>
      <c r="Y20" s="8"/>
      <c r="Z20" s="8"/>
      <c r="AA20" s="8"/>
      <c r="AB20" s="8"/>
      <c r="AC20" s="8"/>
      <c r="AD20" s="18"/>
    </row>
    <row r="21" spans="1:30" ht="14.4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52.2" customHeight="1" x14ac:dyDescent="0.15">
      <c r="A22" s="14" t="s">
        <v>16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8.4" customHeight="1" x14ac:dyDescent="0.15"/>
    <row r="24" spans="1:30" ht="33" customHeight="1" x14ac:dyDescent="0.15">
      <c r="A24" s="11" t="s">
        <v>9</v>
      </c>
      <c r="B24" s="12"/>
      <c r="C24" s="12"/>
      <c r="D24" s="12"/>
      <c r="E24" s="12"/>
      <c r="F24" s="12"/>
      <c r="G24" s="12"/>
      <c r="H24" s="13">
        <v>370000</v>
      </c>
      <c r="I24" s="13"/>
      <c r="J24" s="13"/>
      <c r="K24" s="13"/>
      <c r="L24" s="13"/>
      <c r="M24" s="13"/>
      <c r="N24" s="13"/>
      <c r="O24" s="13"/>
    </row>
    <row r="25" spans="1:30" ht="50.4" customHeight="1" x14ac:dyDescent="0.15"/>
    <row r="26" spans="1:30" ht="50.4" customHeight="1" x14ac:dyDescent="0.15"/>
    <row r="27" spans="1:30" ht="50.4" customHeight="1" x14ac:dyDescent="0.15"/>
    <row r="28" spans="1:30" ht="50.4" customHeight="1" x14ac:dyDescent="0.15"/>
    <row r="29" spans="1:30" ht="50.4" customHeight="1" x14ac:dyDescent="0.15"/>
    <row r="30" spans="1:30" ht="50.4" customHeight="1" x14ac:dyDescent="0.15"/>
    <row r="31" spans="1:30" ht="50.4" customHeight="1" x14ac:dyDescent="0.15"/>
    <row r="32" spans="1:30" ht="50.4" customHeight="1" x14ac:dyDescent="0.15"/>
  </sheetData>
  <sheetProtection password="CC3D" sheet="1" objects="1" scenarios="1" selectLockedCells="1" selectUnlockedCells="1"/>
  <mergeCells count="50">
    <mergeCell ref="A5:AD6"/>
    <mergeCell ref="A9:O9"/>
    <mergeCell ref="P9:AD9"/>
    <mergeCell ref="A10:G10"/>
    <mergeCell ref="H10:O10"/>
    <mergeCell ref="P10:V10"/>
    <mergeCell ref="W10:AD10"/>
    <mergeCell ref="A11:G11"/>
    <mergeCell ref="H11:O11"/>
    <mergeCell ref="P11:V11"/>
    <mergeCell ref="W11:AD11"/>
    <mergeCell ref="A12:G12"/>
    <mergeCell ref="H12:O12"/>
    <mergeCell ref="P12:V12"/>
    <mergeCell ref="W12:AD12"/>
    <mergeCell ref="A13:G13"/>
    <mergeCell ref="H13:O13"/>
    <mergeCell ref="P13:V13"/>
    <mergeCell ref="W13:AD13"/>
    <mergeCell ref="A14:G14"/>
    <mergeCell ref="H14:O14"/>
    <mergeCell ref="P14:V14"/>
    <mergeCell ref="W14:AD14"/>
    <mergeCell ref="A15:G15"/>
    <mergeCell ref="H15:O15"/>
    <mergeCell ref="P15:V15"/>
    <mergeCell ref="W15:AD15"/>
    <mergeCell ref="A16:G16"/>
    <mergeCell ref="H16:O16"/>
    <mergeCell ref="P16:V16"/>
    <mergeCell ref="W16:AD16"/>
    <mergeCell ref="A17:G17"/>
    <mergeCell ref="H17:O17"/>
    <mergeCell ref="P17:V17"/>
    <mergeCell ref="W17:AD17"/>
    <mergeCell ref="A18:G18"/>
    <mergeCell ref="H18:O18"/>
    <mergeCell ref="P18:V18"/>
    <mergeCell ref="W18:AD18"/>
    <mergeCell ref="A22:AD22"/>
    <mergeCell ref="A24:G24"/>
    <mergeCell ref="H24:O24"/>
    <mergeCell ref="A19:G19"/>
    <mergeCell ref="H19:O19"/>
    <mergeCell ref="P19:V19"/>
    <mergeCell ref="W19:AD19"/>
    <mergeCell ref="A20:G20"/>
    <mergeCell ref="H20:O20"/>
    <mergeCell ref="P20:V20"/>
    <mergeCell ref="W20:AD2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</vt:lpstr>
      <vt:lpstr>記入例</vt:lpstr>
      <vt:lpstr>記入例!Print_Area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a0002887</dc:creator>
  <cp:lastModifiedBy>a0004611</cp:lastModifiedBy>
  <cp:lastPrinted>2024-10-15T05:51:26Z</cp:lastPrinted>
  <dcterms:created xsi:type="dcterms:W3CDTF">2024-10-15T05:24:42Z</dcterms:created>
  <dcterms:modified xsi:type="dcterms:W3CDTF">2026-04-09T09:52:06Z</dcterms:modified>
</cp:coreProperties>
</file>