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600産業・地域振興支援部\0300産業振興課\課外秘\03_経営相談担当\3_補助金\6_産業財産権取得支援事業補助金\◎令和７年年度掲載原稿\実績報告書\"/>
    </mc:Choice>
  </mc:AlternateContent>
  <xr:revisionPtr revIDLastSave="0" documentId="13_ncr:1_{6BED9E52-0D11-4929-9AC8-29FD7F82C4A3}" xr6:coauthVersionLast="36" xr6:coauthVersionMax="36" xr10:uidLastSave="{00000000-0000-0000-0000-000000000000}"/>
  <bookViews>
    <workbookView xWindow="0" yWindow="0" windowWidth="23040" windowHeight="8964" tabRatio="734" xr2:uid="{00000000-000D-0000-FFFF-FFFF00000000}"/>
  </bookViews>
  <sheets>
    <sheet name="チェックシート&amp;入力フォーム" sheetId="22" r:id="rId1"/>
    <sheet name="Sheet1" sheetId="25" state="hidden" r:id="rId2"/>
    <sheet name="第10号様式（実績報告書）" sheetId="26" r:id="rId3"/>
    <sheet name="第１１号様式（収支決算書）" sheetId="23" r:id="rId4"/>
    <sheet name="実績報告確認シート" sheetId="18" r:id="rId5"/>
  </sheets>
  <externalReferences>
    <externalReference r:id="rId6"/>
  </externalReferences>
  <definedNames>
    <definedName name="_xlnm._FilterDatabase" localSheetId="0" hidden="1">'チェックシート&amp;入力フォーム'!$A$25:$H$28</definedName>
    <definedName name="_xlnm.Print_Area" localSheetId="0">'チェックシート&amp;入力フォーム'!$A$1:$P$78</definedName>
    <definedName name="_xlnm.Print_Area" localSheetId="2">'第10号様式（実績報告書）'!$A$1:$K$34</definedName>
    <definedName name="申請内容">[1]入力シート!$B$8</definedName>
  </definedNames>
  <calcPr calcId="191028"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26" l="1"/>
  <c r="E25" i="18" l="1"/>
  <c r="E21" i="18"/>
  <c r="O70" i="22"/>
  <c r="F2" i="25"/>
  <c r="G6" i="26" l="1"/>
  <c r="E11" i="23" l="1"/>
  <c r="B7" i="18" l="1"/>
  <c r="B6" i="18"/>
  <c r="B5" i="18"/>
  <c r="E14" i="23" l="1"/>
  <c r="E15" i="23"/>
  <c r="E10" i="23"/>
  <c r="B28" i="26" l="1"/>
  <c r="E28" i="26"/>
  <c r="B17" i="26"/>
  <c r="E17" i="26"/>
  <c r="G8" i="26"/>
  <c r="G5" i="26"/>
  <c r="O14" i="22"/>
  <c r="I3" i="26"/>
  <c r="A25" i="26"/>
  <c r="C25" i="26"/>
  <c r="H25" i="26"/>
  <c r="F25" i="26"/>
  <c r="O34" i="22" l="1"/>
  <c r="O33" i="22"/>
  <c r="O32" i="22"/>
  <c r="O31" i="22"/>
  <c r="E2" i="25" l="1"/>
  <c r="A12" i="26" l="1"/>
  <c r="O39" i="22"/>
  <c r="O67" i="22" l="1"/>
  <c r="O66" i="22"/>
  <c r="O68" i="22"/>
  <c r="O69" i="22"/>
  <c r="O71" i="22"/>
  <c r="O72" i="22"/>
  <c r="O73" i="22"/>
  <c r="E33" i="18"/>
  <c r="E30" i="18"/>
  <c r="E18" i="18"/>
  <c r="E15" i="18"/>
  <c r="D11" i="18"/>
  <c r="D10" i="18"/>
  <c r="B4" i="18"/>
  <c r="E27" i="23" l="1"/>
  <c r="E26" i="23"/>
  <c r="E25" i="23"/>
  <c r="E24" i="23"/>
  <c r="E12" i="23"/>
  <c r="E13" i="23"/>
  <c r="E16" i="23"/>
  <c r="E17" i="23"/>
  <c r="E18" i="23"/>
  <c r="E19" i="23"/>
  <c r="E20" i="23"/>
  <c r="E21" i="23"/>
  <c r="O18" i="22"/>
  <c r="O22" i="22"/>
  <c r="C12" i="26" l="1"/>
  <c r="E22" i="23"/>
  <c r="B3" i="18" l="1"/>
  <c r="D2" i="23" l="1"/>
  <c r="D6" i="23"/>
  <c r="G54" i="22" l="1"/>
  <c r="G20" i="26" s="1"/>
  <c r="H54" i="22"/>
  <c r="G21" i="26" s="1"/>
  <c r="O27" i="22"/>
  <c r="O28" i="22"/>
  <c r="O26" i="22"/>
  <c r="O40" i="22"/>
  <c r="O41" i="22"/>
  <c r="O42" i="22"/>
  <c r="O43" i="22"/>
  <c r="O44" i="22"/>
  <c r="O45" i="22"/>
  <c r="O46" i="22"/>
  <c r="O47" i="22"/>
  <c r="O48" i="22"/>
  <c r="O49" i="22"/>
  <c r="O50" i="22"/>
  <c r="O51" i="22"/>
  <c r="O52" i="22"/>
  <c r="O53" i="22"/>
  <c r="O24" i="22"/>
  <c r="G56" i="22" l="1"/>
  <c r="G57" i="22" s="1"/>
  <c r="O11" i="22"/>
  <c r="O12" i="22"/>
  <c r="O13" i="22"/>
  <c r="O15" i="22"/>
  <c r="O16" i="22"/>
  <c r="O17" i="22"/>
  <c r="O19" i="22"/>
  <c r="O20" i="22"/>
  <c r="O21" i="22"/>
  <c r="O10" i="22"/>
  <c r="G61" i="22" l="1"/>
  <c r="G60" i="22"/>
  <c r="O74" i="22"/>
  <c r="A76" i="22" s="1"/>
  <c r="C11" i="23" l="1"/>
  <c r="C10" i="23" s="1"/>
  <c r="C22" i="23" s="1"/>
  <c r="G59" i="22"/>
  <c r="G62" i="22" s="1"/>
  <c r="B2" i="18"/>
</calcChain>
</file>

<file path=xl/sharedStrings.xml><?xml version="1.0" encoding="utf-8"?>
<sst xmlns="http://schemas.openxmlformats.org/spreadsheetml/2006/main" count="251" uniqueCount="201">
  <si>
    <t>№</t>
    <phoneticPr fontId="7"/>
  </si>
  <si>
    <t>入力内容</t>
    <rPh sb="0" eb="2">
      <t>ニュウリョク</t>
    </rPh>
    <rPh sb="2" eb="4">
      <t>ナイヨウ</t>
    </rPh>
    <phoneticPr fontId="7"/>
  </si>
  <si>
    <t>カタカナで入力ください</t>
    <rPh sb="5" eb="7">
      <t>ニュウリョク</t>
    </rPh>
    <phoneticPr fontId="7"/>
  </si>
  <si>
    <t>法人は履歴事項全部証明書と一致</t>
    <rPh sb="0" eb="2">
      <t>ホウジン</t>
    </rPh>
    <rPh sb="3" eb="5">
      <t>リレキ</t>
    </rPh>
    <rPh sb="5" eb="7">
      <t>ジコウ</t>
    </rPh>
    <rPh sb="7" eb="9">
      <t>ゼンブ</t>
    </rPh>
    <rPh sb="9" eb="12">
      <t>ショウメイショ</t>
    </rPh>
    <rPh sb="13" eb="15">
      <t>イッチ</t>
    </rPh>
    <phoneticPr fontId="7"/>
  </si>
  <si>
    <t>入力</t>
    <rPh sb="0" eb="2">
      <t>ニュウリョク</t>
    </rPh>
    <phoneticPr fontId="7"/>
  </si>
  <si>
    <t>金</t>
    <rPh sb="0" eb="1">
      <t>キン</t>
    </rPh>
    <phoneticPr fontId="7"/>
  </si>
  <si>
    <t>円</t>
    <rPh sb="0" eb="1">
      <t>エン</t>
    </rPh>
    <phoneticPr fontId="7"/>
  </si>
  <si>
    <t>日中連絡が取れる電話番号を記入
※入力例　03-1234-5678　ハイフンを入れて入力ください</t>
    <rPh sb="0" eb="2">
      <t>ニッチュウ</t>
    </rPh>
    <rPh sb="2" eb="4">
      <t>レンラク</t>
    </rPh>
    <rPh sb="5" eb="6">
      <t>ト</t>
    </rPh>
    <rPh sb="8" eb="10">
      <t>デンワ</t>
    </rPh>
    <rPh sb="10" eb="12">
      <t>バンゴウ</t>
    </rPh>
    <rPh sb="13" eb="15">
      <t>キニュウ</t>
    </rPh>
    <phoneticPr fontId="7"/>
  </si>
  <si>
    <t>入力されていません</t>
    <rPh sb="0" eb="2">
      <t>ニュウリョク</t>
    </rPh>
    <phoneticPr fontId="7"/>
  </si>
  <si>
    <t>エラー内容</t>
    <rPh sb="3" eb="5">
      <t>ナイヨウ</t>
    </rPh>
    <phoneticPr fontId="7"/>
  </si>
  <si>
    <t>カブシキガイシャミナト</t>
    <phoneticPr fontId="7"/>
  </si>
  <si>
    <t>代表電話を入力ください</t>
    <rPh sb="0" eb="2">
      <t>ダイヒョウ</t>
    </rPh>
    <rPh sb="2" eb="4">
      <t>デンワ</t>
    </rPh>
    <rPh sb="5" eb="7">
      <t>ニュウリョク</t>
    </rPh>
    <phoneticPr fontId="7"/>
  </si>
  <si>
    <t>ミナト　ハナコ</t>
    <phoneticPr fontId="7"/>
  </si>
  <si>
    <t>03-1234-5678</t>
    <phoneticPr fontId="7"/>
  </si>
  <si>
    <t>摘　　　要</t>
    <rPh sb="0" eb="1">
      <t>テキ</t>
    </rPh>
    <rPh sb="4" eb="5">
      <t>ヨウ</t>
    </rPh>
    <phoneticPr fontId="7"/>
  </si>
  <si>
    <t>金　額</t>
    <rPh sb="0" eb="1">
      <t>カネ</t>
    </rPh>
    <rPh sb="2" eb="3">
      <t>ガク</t>
    </rPh>
    <phoneticPr fontId="7"/>
  </si>
  <si>
    <t>区　助　成　金</t>
    <rPh sb="0" eb="1">
      <t>ク</t>
    </rPh>
    <rPh sb="2" eb="3">
      <t>スケ</t>
    </rPh>
    <rPh sb="4" eb="5">
      <t>シゲル</t>
    </rPh>
    <rPh sb="6" eb="7">
      <t>キン</t>
    </rPh>
    <phoneticPr fontId="7"/>
  </si>
  <si>
    <t>№</t>
  </si>
  <si>
    <t>法人名・屋号・名称　　　　　　　　　</t>
    <rPh sb="0" eb="2">
      <t>ホウジン</t>
    </rPh>
    <rPh sb="2" eb="3">
      <t>メイ</t>
    </rPh>
    <rPh sb="4" eb="6">
      <t>ヤゴウ</t>
    </rPh>
    <rPh sb="7" eb="9">
      <t>メイショウ</t>
    </rPh>
    <phoneticPr fontId="10"/>
  </si>
  <si>
    <t>法人名・屋号・名称のフリガナ　　</t>
    <rPh sb="0" eb="2">
      <t>ホウジン</t>
    </rPh>
    <rPh sb="2" eb="3">
      <t>メイ</t>
    </rPh>
    <rPh sb="4" eb="6">
      <t>ヤゴウ</t>
    </rPh>
    <rPh sb="7" eb="9">
      <t>メイショウ</t>
    </rPh>
    <phoneticPr fontId="10"/>
  </si>
  <si>
    <t>所在地　　　　　　　　　　　　　　　　　</t>
    <rPh sb="0" eb="3">
      <t>ショザイチ</t>
    </rPh>
    <phoneticPr fontId="10"/>
  </si>
  <si>
    <t>代表者役職　　　　　　　　　　　　</t>
    <rPh sb="0" eb="3">
      <t>ダイヒョウシャ</t>
    </rPh>
    <rPh sb="3" eb="5">
      <t>ヤクショク</t>
    </rPh>
    <phoneticPr fontId="10"/>
  </si>
  <si>
    <t>代表者氏名　　　　　　　　　　　</t>
    <rPh sb="0" eb="3">
      <t>ダイヒョウシャ</t>
    </rPh>
    <rPh sb="3" eb="5">
      <t>シメイ</t>
    </rPh>
    <phoneticPr fontId="10"/>
  </si>
  <si>
    <t>代表電話　　　　　　　　　　　　　　</t>
    <rPh sb="0" eb="2">
      <t>ダイヒョウ</t>
    </rPh>
    <rPh sb="2" eb="4">
      <t>デンワ</t>
    </rPh>
    <phoneticPr fontId="7"/>
  </si>
  <si>
    <t>入力例</t>
    <rPh sb="0" eb="2">
      <t>ニュウリョク</t>
    </rPh>
    <rPh sb="2" eb="3">
      <t>レイ</t>
    </rPh>
    <phoneticPr fontId="7"/>
  </si>
  <si>
    <t>他注意事項</t>
    <rPh sb="0" eb="1">
      <t>ホカ</t>
    </rPh>
    <rPh sb="1" eb="3">
      <t>チュウイ</t>
    </rPh>
    <rPh sb="3" eb="5">
      <t>ジコウ</t>
    </rPh>
    <phoneticPr fontId="7"/>
  </si>
  <si>
    <t>株式会社港商事</t>
    <phoneticPr fontId="7"/>
  </si>
  <si>
    <t>港区芝5-1-〇　〇〇ビル　101</t>
    <phoneticPr fontId="7"/>
  </si>
  <si>
    <t>03-1234-4567</t>
    <phoneticPr fontId="7"/>
  </si>
  <si>
    <t>港　太郎</t>
    <phoneticPr fontId="7"/>
  </si>
  <si>
    <t>1月</t>
    <rPh sb="1" eb="2">
      <t>ガツ</t>
    </rPh>
    <phoneticPr fontId="7"/>
  </si>
  <si>
    <t>2月</t>
  </si>
  <si>
    <t>3月</t>
  </si>
  <si>
    <t>4月</t>
  </si>
  <si>
    <t>8月</t>
  </si>
  <si>
    <t>合計</t>
    <rPh sb="0" eb="2">
      <t>ゴウケイ</t>
    </rPh>
    <phoneticPr fontId="7"/>
  </si>
  <si>
    <t>①税込金額</t>
    <phoneticPr fontId="7"/>
  </si>
  <si>
    <t>支出の部</t>
    <rPh sb="0" eb="2">
      <t>シシュツ</t>
    </rPh>
    <rPh sb="3" eb="4">
      <t>ブ</t>
    </rPh>
    <phoneticPr fontId="7"/>
  </si>
  <si>
    <t xml:space="preserve">★★入力アラート★★ </t>
    <phoneticPr fontId="7"/>
  </si>
  <si>
    <t>プルダウンから選択してください</t>
    <rPh sb="7" eb="9">
      <t>センタク</t>
    </rPh>
    <phoneticPr fontId="7"/>
  </si>
  <si>
    <t>①のうち本体価格（税抜金額）</t>
    <rPh sb="4" eb="6">
      <t>ホンタイ</t>
    </rPh>
    <rPh sb="6" eb="8">
      <t>カカク</t>
    </rPh>
    <rPh sb="9" eb="11">
      <t>ゼイヌキ</t>
    </rPh>
    <rPh sb="11" eb="13">
      <t>キンガク</t>
    </rPh>
    <phoneticPr fontId="7"/>
  </si>
  <si>
    <t>③E-mail　</t>
    <phoneticPr fontId="7"/>
  </si>
  <si>
    <t>123456＠ｇmail.ne.jp</t>
    <phoneticPr fontId="7"/>
  </si>
  <si>
    <t>090-〇〇〇〇-〇〇〇〇</t>
    <phoneticPr fontId="7"/>
  </si>
  <si>
    <t>他電話がある場合は入力、※090-1234-5678　</t>
    <rPh sb="0" eb="1">
      <t>ホカ</t>
    </rPh>
    <rPh sb="1" eb="3">
      <t>デンワ</t>
    </rPh>
    <rPh sb="6" eb="8">
      <t>バアイ</t>
    </rPh>
    <rPh sb="9" eb="11">
      <t>ニュウリョク</t>
    </rPh>
    <phoneticPr fontId="7"/>
  </si>
  <si>
    <t>代　表　者　名</t>
    <rPh sb="0" eb="1">
      <t>ダイ</t>
    </rPh>
    <rPh sb="2" eb="3">
      <t>オモテ</t>
    </rPh>
    <rPh sb="4" eb="5">
      <t>シャ</t>
    </rPh>
    <rPh sb="6" eb="7">
      <t>メイ</t>
    </rPh>
    <phoneticPr fontId="7"/>
  </si>
  <si>
    <t>123456＠gmail.ne.jp</t>
    <phoneticPr fontId="7"/>
  </si>
  <si>
    <t>②その他連絡可能TEL　　　　　</t>
    <rPh sb="3" eb="4">
      <t>タ</t>
    </rPh>
    <rPh sb="4" eb="6">
      <t>レンラク</t>
    </rPh>
    <rPh sb="6" eb="8">
      <t>カノウ</t>
    </rPh>
    <phoneticPr fontId="7"/>
  </si>
  <si>
    <t>収　入　の　部</t>
    <rPh sb="0" eb="1">
      <t>オサム</t>
    </rPh>
    <rPh sb="2" eb="3">
      <t>イ</t>
    </rPh>
    <rPh sb="6" eb="7">
      <t>ブ</t>
    </rPh>
    <phoneticPr fontId="7"/>
  </si>
  <si>
    <t>支　出　の　部</t>
    <rPh sb="0" eb="1">
      <t>シ</t>
    </rPh>
    <rPh sb="2" eb="3">
      <t>デ</t>
    </rPh>
    <rPh sb="6" eb="7">
      <t>ブ</t>
    </rPh>
    <phoneticPr fontId="7"/>
  </si>
  <si>
    <t>合　　計</t>
    <rPh sb="0" eb="1">
      <t>ゴウ</t>
    </rPh>
    <rPh sb="3" eb="4">
      <t>ケイ</t>
    </rPh>
    <phoneticPr fontId="7"/>
  </si>
  <si>
    <t>自 己 負 担 金</t>
    <rPh sb="0" eb="1">
      <t>ジ</t>
    </rPh>
    <rPh sb="2" eb="3">
      <t>オノレ</t>
    </rPh>
    <rPh sb="4" eb="5">
      <t>フ</t>
    </rPh>
    <rPh sb="6" eb="7">
      <t>タン</t>
    </rPh>
    <rPh sb="8" eb="9">
      <t>キン</t>
    </rPh>
    <phoneticPr fontId="7"/>
  </si>
  <si>
    <t>申   請   料</t>
    <rPh sb="0" eb="1">
      <t>サル</t>
    </rPh>
    <rPh sb="4" eb="5">
      <t>ショウ</t>
    </rPh>
    <rPh sb="8" eb="9">
      <t>リョウ</t>
    </rPh>
    <phoneticPr fontId="7"/>
  </si>
  <si>
    <t>登   録   料</t>
    <rPh sb="0" eb="1">
      <t>ノボル</t>
    </rPh>
    <rPh sb="4" eb="5">
      <t>ロク</t>
    </rPh>
    <rPh sb="8" eb="9">
      <t>リョウ</t>
    </rPh>
    <phoneticPr fontId="7"/>
  </si>
  <si>
    <t>そ   の   他</t>
    <rPh sb="8" eb="9">
      <t>タ</t>
    </rPh>
    <phoneticPr fontId="7"/>
  </si>
  <si>
    <t>登録証交付年月日</t>
    <rPh sb="0" eb="2">
      <t>トウロク</t>
    </rPh>
    <rPh sb="2" eb="3">
      <t>ショウ</t>
    </rPh>
    <rPh sb="3" eb="5">
      <t>コウフ</t>
    </rPh>
    <rPh sb="5" eb="8">
      <t>ネンガッピ</t>
    </rPh>
    <phoneticPr fontId="7"/>
  </si>
  <si>
    <t>収　支　決　算　書</t>
    <rPh sb="4" eb="5">
      <t>ケッ</t>
    </rPh>
    <rPh sb="6" eb="7">
      <t>サン</t>
    </rPh>
    <rPh sb="8" eb="9">
      <t>ショ</t>
    </rPh>
    <phoneticPr fontId="7"/>
  </si>
  <si>
    <t>港　花子</t>
    <phoneticPr fontId="7"/>
  </si>
  <si>
    <t>総務課　</t>
    <rPh sb="0" eb="2">
      <t>ソウム</t>
    </rPh>
    <rPh sb="2" eb="3">
      <t>カ</t>
    </rPh>
    <phoneticPr fontId="7"/>
  </si>
  <si>
    <t>担　当　者　名</t>
    <rPh sb="0" eb="1">
      <t>タン</t>
    </rPh>
    <rPh sb="2" eb="3">
      <t>トウ</t>
    </rPh>
    <rPh sb="4" eb="5">
      <t>モノ</t>
    </rPh>
    <rPh sb="6" eb="7">
      <t>メイ</t>
    </rPh>
    <phoneticPr fontId="7"/>
  </si>
  <si>
    <t>会 　　社 　　名</t>
    <rPh sb="0" eb="1">
      <t>カイ</t>
    </rPh>
    <rPh sb="4" eb="5">
      <t>シャ</t>
    </rPh>
    <rPh sb="8" eb="9">
      <t>メイ</t>
    </rPh>
    <phoneticPr fontId="7"/>
  </si>
  <si>
    <t>連 　　絡 　　先</t>
    <rPh sb="0" eb="1">
      <t>レン</t>
    </rPh>
    <rPh sb="4" eb="5">
      <t>ラク</t>
    </rPh>
    <rPh sb="8" eb="9">
      <t>サキ</t>
    </rPh>
    <phoneticPr fontId="7"/>
  </si>
  <si>
    <t>申請者名</t>
    <rPh sb="0" eb="2">
      <t>シンセイ</t>
    </rPh>
    <rPh sb="2" eb="3">
      <t>シャ</t>
    </rPh>
    <rPh sb="3" eb="4">
      <t>メイ</t>
    </rPh>
    <phoneticPr fontId="7"/>
  </si>
  <si>
    <t>規格の取得と支払いが完了していますか？まだの場合は実績報告の提出ができません。</t>
    <phoneticPr fontId="7"/>
  </si>
  <si>
    <t>対象となる規格を取得(登録)が完了している。</t>
    <phoneticPr fontId="7"/>
  </si>
  <si>
    <t>補助対象経費の支払いが完了している。</t>
    <phoneticPr fontId="7"/>
  </si>
  <si>
    <t>（１）実績報告書（第１０号様式）</t>
    <phoneticPr fontId="7"/>
  </si>
  <si>
    <t>実績報告書確認シート</t>
    <rPh sb="0" eb="2">
      <t>ジッセキ</t>
    </rPh>
    <rPh sb="2" eb="5">
      <t>ホウコクショ</t>
    </rPh>
    <phoneticPr fontId="7"/>
  </si>
  <si>
    <t>担当者　担当部署</t>
    <rPh sb="0" eb="3">
      <t>タントウシャ</t>
    </rPh>
    <rPh sb="4" eb="6">
      <t>タントウ</t>
    </rPh>
    <rPh sb="6" eb="8">
      <t>ブショ</t>
    </rPh>
    <phoneticPr fontId="7"/>
  </si>
  <si>
    <t>担当者　氏名</t>
    <rPh sb="0" eb="3">
      <t>タントウシャ</t>
    </rPh>
    <rPh sb="4" eb="6">
      <t>シメイ</t>
    </rPh>
    <phoneticPr fontId="7"/>
  </si>
  <si>
    <t>①連絡先</t>
    <rPh sb="1" eb="4">
      <t>レンラクサキ</t>
    </rPh>
    <phoneticPr fontId="7"/>
  </si>
  <si>
    <t xml:space="preserve">報告書の提出日を入力ください   </t>
    <rPh sb="0" eb="3">
      <t>ホウコクショ</t>
    </rPh>
    <rPh sb="4" eb="6">
      <t>テイシュツ</t>
    </rPh>
    <rPh sb="6" eb="7">
      <t>ビ</t>
    </rPh>
    <rPh sb="8" eb="10">
      <t>ニュウリョク</t>
    </rPh>
    <phoneticPr fontId="7"/>
  </si>
  <si>
    <t>１．報告者情報</t>
    <rPh sb="2" eb="4">
      <t>ホウコク</t>
    </rPh>
    <phoneticPr fontId="7"/>
  </si>
  <si>
    <t>フリガナ</t>
    <phoneticPr fontId="7"/>
  </si>
  <si>
    <t>このシートは実績報告書等のチェックシート及び入力フォームとなっています。
以下の記載の説明に従って入力を行ってください。</t>
    <rPh sb="6" eb="8">
      <t>ジッセキ</t>
    </rPh>
    <rPh sb="8" eb="10">
      <t>ホウコク</t>
    </rPh>
    <rPh sb="10" eb="11">
      <t>ショ</t>
    </rPh>
    <rPh sb="11" eb="12">
      <t>トウ</t>
    </rPh>
    <phoneticPr fontId="7"/>
  </si>
  <si>
    <t>令和</t>
    <rPh sb="0" eb="2">
      <t>レイワ</t>
    </rPh>
    <phoneticPr fontId="7"/>
  </si>
  <si>
    <t>日</t>
    <rPh sb="0" eb="1">
      <t>ニチ</t>
    </rPh>
    <phoneticPr fontId="7"/>
  </si>
  <si>
    <t>交付決定日</t>
    <rPh sb="0" eb="2">
      <t>コウフ</t>
    </rPh>
    <rPh sb="2" eb="4">
      <t>ケッテイ</t>
    </rPh>
    <rPh sb="4" eb="5">
      <t>ビ</t>
    </rPh>
    <phoneticPr fontId="7"/>
  </si>
  <si>
    <t>号</t>
    <rPh sb="0" eb="1">
      <t>ゴウ</t>
    </rPh>
    <phoneticPr fontId="7"/>
  </si>
  <si>
    <t>年</t>
    <rPh sb="0" eb="1">
      <t>ネン</t>
    </rPh>
    <phoneticPr fontId="7"/>
  </si>
  <si>
    <t>月</t>
    <rPh sb="0" eb="1">
      <t>ガツ</t>
    </rPh>
    <phoneticPr fontId="7"/>
  </si>
  <si>
    <t>日</t>
    <rPh sb="0" eb="1">
      <t>ヒ</t>
    </rPh>
    <phoneticPr fontId="7"/>
  </si>
  <si>
    <r>
      <t>対象となる規格を取得(登録)が</t>
    </r>
    <r>
      <rPr>
        <b/>
        <sz val="12"/>
        <color rgb="FFFF0000"/>
        <rFont val="BIZ UDゴシック"/>
        <family val="3"/>
        <charset val="128"/>
      </rPr>
      <t>完了</t>
    </r>
    <r>
      <rPr>
        <b/>
        <sz val="12"/>
        <color theme="1"/>
        <rFont val="BIZ UDゴシック"/>
        <family val="3"/>
        <charset val="128"/>
      </rPr>
      <t>している。</t>
    </r>
    <phoneticPr fontId="7"/>
  </si>
  <si>
    <r>
      <t>補助対象経費の支払いが</t>
    </r>
    <r>
      <rPr>
        <b/>
        <sz val="12"/>
        <color rgb="FFFF0000"/>
        <rFont val="BIZ UDゴシック"/>
        <family val="3"/>
        <charset val="128"/>
      </rPr>
      <t>完了</t>
    </r>
    <r>
      <rPr>
        <b/>
        <sz val="12"/>
        <color theme="1"/>
        <rFont val="BIZ UDゴシック"/>
        <family val="3"/>
        <charset val="128"/>
      </rPr>
      <t>している。</t>
    </r>
    <phoneticPr fontId="7"/>
  </si>
  <si>
    <t>対象となる規格</t>
    <rPh sb="0" eb="2">
      <t>タイショウ</t>
    </rPh>
    <rPh sb="5" eb="7">
      <t>キカク</t>
    </rPh>
    <phoneticPr fontId="7"/>
  </si>
  <si>
    <t>下記の資料を提出してください。（右のチェック欄に記入してください）</t>
    <rPh sb="0" eb="2">
      <t>カキ</t>
    </rPh>
    <rPh sb="3" eb="5">
      <t>シリョウ</t>
    </rPh>
    <rPh sb="6" eb="8">
      <t>テイシュツ</t>
    </rPh>
    <rPh sb="16" eb="17">
      <t>ミギ</t>
    </rPh>
    <rPh sb="22" eb="23">
      <t>ラン</t>
    </rPh>
    <rPh sb="24" eb="26">
      <t>キニュウ</t>
    </rPh>
    <phoneticPr fontId="7"/>
  </si>
  <si>
    <t>担当者氏名</t>
    <rPh sb="0" eb="3">
      <t>タントウシャ</t>
    </rPh>
    <rPh sb="3" eb="5">
      <t>シメイ</t>
    </rPh>
    <phoneticPr fontId="7"/>
  </si>
  <si>
    <t>区使用欄</t>
    <rPh sb="0" eb="1">
      <t>ク</t>
    </rPh>
    <rPh sb="1" eb="3">
      <t>シヨウ</t>
    </rPh>
    <rPh sb="3" eb="4">
      <t>ラン</t>
    </rPh>
    <phoneticPr fontId="7"/>
  </si>
  <si>
    <t xml:space="preserve">   確認できない場合は補助金の支払いができないことがあります。</t>
    <phoneticPr fontId="7"/>
  </si>
  <si>
    <t>下記チェック表のすべてに記入してください。書類不備や補助対象事業が完了していない場
合は実績報告の審査ができません。</t>
    <rPh sb="0" eb="2">
      <t>カキ</t>
    </rPh>
    <rPh sb="6" eb="7">
      <t>ヒョウ</t>
    </rPh>
    <rPh sb="12" eb="14">
      <t>キニュウ</t>
    </rPh>
    <rPh sb="21" eb="23">
      <t>ショルイ</t>
    </rPh>
    <rPh sb="23" eb="25">
      <t>フビ</t>
    </rPh>
    <rPh sb="26" eb="28">
      <t>ホジョ</t>
    </rPh>
    <rPh sb="28" eb="30">
      <t>タイショウ</t>
    </rPh>
    <rPh sb="30" eb="32">
      <t>ジギョウ</t>
    </rPh>
    <rPh sb="33" eb="35">
      <t>カンリョウ</t>
    </rPh>
    <rPh sb="40" eb="41">
      <t>ジョウ</t>
    </rPh>
    <rPh sb="42" eb="43">
      <t>ゴウ</t>
    </rPh>
    <rPh sb="44" eb="46">
      <t>ジッセキ</t>
    </rPh>
    <rPh sb="46" eb="48">
      <t>ホウコク</t>
    </rPh>
    <rPh sb="49" eb="51">
      <t>シンサ</t>
    </rPh>
    <phoneticPr fontId="7"/>
  </si>
  <si>
    <t>ﾁｪｯｸ</t>
    <phoneticPr fontId="7"/>
  </si>
  <si>
    <r>
      <rPr>
        <b/>
        <u/>
        <sz val="14"/>
        <color theme="1"/>
        <rFont val="BIZ UDP明朝 Medium"/>
        <family val="1"/>
        <charset val="128"/>
      </rPr>
      <t>実績報告書</t>
    </r>
    <r>
      <rPr>
        <b/>
        <sz val="14"/>
        <color theme="1"/>
        <rFont val="BIZ UDP明朝 Medium"/>
        <family val="1"/>
        <charset val="128"/>
      </rPr>
      <t>（区指定様式）</t>
    </r>
    <rPh sb="0" eb="4">
      <t>ジッセキホウコク</t>
    </rPh>
    <rPh sb="4" eb="5">
      <t>ショ</t>
    </rPh>
    <rPh sb="6" eb="7">
      <t>ク</t>
    </rPh>
    <rPh sb="7" eb="9">
      <t>シテイ</t>
    </rPh>
    <rPh sb="9" eb="11">
      <t>ヨウシキ</t>
    </rPh>
    <phoneticPr fontId="7"/>
  </si>
  <si>
    <r>
      <rPr>
        <b/>
        <u/>
        <sz val="14"/>
        <color theme="1"/>
        <rFont val="BIZ UDP明朝 Medium"/>
        <family val="1"/>
        <charset val="128"/>
      </rPr>
      <t>実績報告確認シート</t>
    </r>
    <r>
      <rPr>
        <sz val="12"/>
        <color theme="1"/>
        <rFont val="BIZ UDP明朝 Medium"/>
        <family val="1"/>
        <charset val="128"/>
      </rPr>
      <t>（本紙です。実績報告書と一緒に提出して下さい。）</t>
    </r>
    <phoneticPr fontId="7"/>
  </si>
  <si>
    <t>３.事業実績書</t>
    <rPh sb="2" eb="4">
      <t>ジギョウ</t>
    </rPh>
    <rPh sb="4" eb="6">
      <t>ジッセキ</t>
    </rPh>
    <rPh sb="6" eb="7">
      <t>ショ</t>
    </rPh>
    <phoneticPr fontId="7"/>
  </si>
  <si>
    <t>４.収支決算書</t>
    <rPh sb="2" eb="4">
      <t>シュウシ</t>
    </rPh>
    <rPh sb="4" eb="6">
      <t>ケッサン</t>
    </rPh>
    <rPh sb="6" eb="7">
      <t>ショ</t>
    </rPh>
    <phoneticPr fontId="7"/>
  </si>
  <si>
    <t>５.実績報告確認シート　↓提出前に不足書類がないか■レ点でチェックしてください。</t>
    <rPh sb="2" eb="4">
      <t>ジッセキ</t>
    </rPh>
    <rPh sb="4" eb="6">
      <t>ホウコク</t>
    </rPh>
    <rPh sb="6" eb="8">
      <t>カクニン</t>
    </rPh>
    <phoneticPr fontId="7"/>
  </si>
  <si>
    <t>５.実績報告確認シート</t>
    <rPh sb="2" eb="4">
      <t>ジッセキ</t>
    </rPh>
    <rPh sb="4" eb="6">
      <t>ホウコク</t>
    </rPh>
    <rPh sb="6" eb="8">
      <t>カクニン</t>
    </rPh>
    <phoneticPr fontId="7"/>
  </si>
  <si>
    <t>入力されていません 又はいいえが選択されています</t>
    <rPh sb="0" eb="2">
      <t>ニュウリョク</t>
    </rPh>
    <rPh sb="10" eb="11">
      <t>マタ</t>
    </rPh>
    <rPh sb="16" eb="18">
      <t>センタク</t>
    </rPh>
    <phoneticPr fontId="7"/>
  </si>
  <si>
    <t>※登録料の金額欄には初年度登録維持料を含めた支出額を記入してください。</t>
    <rPh sb="1" eb="3">
      <t>トウロク</t>
    </rPh>
    <rPh sb="3" eb="4">
      <t>リョウ</t>
    </rPh>
    <rPh sb="5" eb="7">
      <t>キンガク</t>
    </rPh>
    <rPh sb="7" eb="8">
      <t>ラン</t>
    </rPh>
    <rPh sb="10" eb="13">
      <t>ショネンド</t>
    </rPh>
    <rPh sb="13" eb="15">
      <t>トウロク</t>
    </rPh>
    <rPh sb="15" eb="17">
      <t>イジ</t>
    </rPh>
    <rPh sb="17" eb="18">
      <t>リョウ</t>
    </rPh>
    <rPh sb="19" eb="20">
      <t>フク</t>
    </rPh>
    <rPh sb="22" eb="24">
      <t>シシュツ</t>
    </rPh>
    <rPh sb="24" eb="25">
      <t>ガク</t>
    </rPh>
    <rPh sb="26" eb="28">
      <t>キニュウ</t>
    </rPh>
    <phoneticPr fontId="7"/>
  </si>
  <si>
    <t>お疲れ様でした。必要書類揃えてご申請ください。</t>
    <rPh sb="1" eb="2">
      <t>ツカ</t>
    </rPh>
    <rPh sb="3" eb="4">
      <t>サマ</t>
    </rPh>
    <rPh sb="8" eb="10">
      <t>ヒツヨウ</t>
    </rPh>
    <rPh sb="10" eb="12">
      <t>ショルイ</t>
    </rPh>
    <rPh sb="12" eb="13">
      <t>ソロ</t>
    </rPh>
    <rPh sb="16" eb="18">
      <t>シンセイ</t>
    </rPh>
    <phoneticPr fontId="7"/>
  </si>
  <si>
    <r>
      <t>４.収支決算書　　以下の</t>
    </r>
    <r>
      <rPr>
        <b/>
        <sz val="14"/>
        <color rgb="FFFFFF00"/>
        <rFont val="BIZ UDゴシック"/>
        <family val="3"/>
        <charset val="128"/>
      </rPr>
      <t>■</t>
    </r>
    <r>
      <rPr>
        <b/>
        <sz val="14"/>
        <color theme="0"/>
        <rFont val="BIZ UDゴシック"/>
        <family val="3"/>
        <charset val="128"/>
      </rPr>
      <t>項目に入力ください　　①②ともに金額は0円であればすべて0円で入力</t>
    </r>
    <rPh sb="2" eb="4">
      <t>シュウシ</t>
    </rPh>
    <rPh sb="4" eb="6">
      <t>ケッサン</t>
    </rPh>
    <rPh sb="6" eb="7">
      <t>ショ</t>
    </rPh>
    <rPh sb="9" eb="11">
      <t>イカ</t>
    </rPh>
    <rPh sb="13" eb="15">
      <t>コウモク</t>
    </rPh>
    <rPh sb="16" eb="18">
      <t>ニュウリョク</t>
    </rPh>
    <rPh sb="29" eb="31">
      <t>キンガク</t>
    </rPh>
    <rPh sb="33" eb="34">
      <t>エン</t>
    </rPh>
    <rPh sb="42" eb="43">
      <t>エン</t>
    </rPh>
    <rPh sb="44" eb="46">
      <t>ニュウリョク</t>
    </rPh>
    <phoneticPr fontId="7"/>
  </si>
  <si>
    <t>入力されていません※0の場合も入力してください</t>
    <rPh sb="0" eb="2">
      <t>ニュウリョク</t>
    </rPh>
    <rPh sb="12" eb="14">
      <t>バアイ</t>
    </rPh>
    <rPh sb="15" eb="17">
      <t>ニュウリョク</t>
    </rPh>
    <phoneticPr fontId="7"/>
  </si>
  <si>
    <t>入力されていません※1の場合も入力してください</t>
    <rPh sb="0" eb="2">
      <t>ニュウリョク</t>
    </rPh>
    <rPh sb="12" eb="14">
      <t>バアイ</t>
    </rPh>
    <rPh sb="15" eb="17">
      <t>ニュウリョク</t>
    </rPh>
    <phoneticPr fontId="7"/>
  </si>
  <si>
    <t>入力されていません※2の場合も入力してください</t>
    <rPh sb="0" eb="2">
      <t>ニュウリョク</t>
    </rPh>
    <rPh sb="12" eb="14">
      <t>バアイ</t>
    </rPh>
    <rPh sb="15" eb="17">
      <t>ニュウリョク</t>
    </rPh>
    <phoneticPr fontId="7"/>
  </si>
  <si>
    <t>入力されていません※3の場合も入力してください</t>
    <rPh sb="0" eb="2">
      <t>ニュウリョク</t>
    </rPh>
    <rPh sb="12" eb="14">
      <t>バアイ</t>
    </rPh>
    <rPh sb="15" eb="17">
      <t>ニュウリョク</t>
    </rPh>
    <phoneticPr fontId="7"/>
  </si>
  <si>
    <t>入力されていません※4の場合も入力してください</t>
    <rPh sb="0" eb="2">
      <t>ニュウリョク</t>
    </rPh>
    <rPh sb="12" eb="14">
      <t>バアイ</t>
    </rPh>
    <rPh sb="15" eb="17">
      <t>ニュウリョク</t>
    </rPh>
    <phoneticPr fontId="7"/>
  </si>
  <si>
    <t>入力されていません※5の場合も入力してください</t>
    <rPh sb="0" eb="2">
      <t>ニュウリョク</t>
    </rPh>
    <rPh sb="12" eb="14">
      <t>バアイ</t>
    </rPh>
    <rPh sb="15" eb="17">
      <t>ニュウリョク</t>
    </rPh>
    <phoneticPr fontId="7"/>
  </si>
  <si>
    <t>入力されていません※6の場合も入力してください</t>
    <rPh sb="0" eb="2">
      <t>ニュウリョク</t>
    </rPh>
    <rPh sb="12" eb="14">
      <t>バアイ</t>
    </rPh>
    <rPh sb="15" eb="17">
      <t>ニュウリョク</t>
    </rPh>
    <phoneticPr fontId="7"/>
  </si>
  <si>
    <t>入力されていません※7の場合も入力してください</t>
    <rPh sb="0" eb="2">
      <t>ニュウリョク</t>
    </rPh>
    <rPh sb="12" eb="14">
      <t>バアイ</t>
    </rPh>
    <rPh sb="15" eb="17">
      <t>ニュウリョク</t>
    </rPh>
    <phoneticPr fontId="7"/>
  </si>
  <si>
    <t>入力されていません※8の場合も入力してください</t>
    <rPh sb="0" eb="2">
      <t>ニュウリョク</t>
    </rPh>
    <rPh sb="12" eb="14">
      <t>バアイ</t>
    </rPh>
    <rPh sb="15" eb="17">
      <t>ニュウリョク</t>
    </rPh>
    <phoneticPr fontId="7"/>
  </si>
  <si>
    <t>入力されていません※9の場合も入力してください</t>
    <rPh sb="0" eb="2">
      <t>ニュウリョク</t>
    </rPh>
    <rPh sb="12" eb="14">
      <t>バアイ</t>
    </rPh>
    <rPh sb="15" eb="17">
      <t>ニュウリョク</t>
    </rPh>
    <phoneticPr fontId="7"/>
  </si>
  <si>
    <t>入力されていません※10の場合も入力してください</t>
    <rPh sb="0" eb="2">
      <t>ニュウリョク</t>
    </rPh>
    <rPh sb="13" eb="15">
      <t>バアイ</t>
    </rPh>
    <rPh sb="16" eb="18">
      <t>ニュウリョク</t>
    </rPh>
    <phoneticPr fontId="7"/>
  </si>
  <si>
    <t>入力されていません※11の場合も入力してください</t>
    <rPh sb="0" eb="2">
      <t>ニュウリョク</t>
    </rPh>
    <rPh sb="13" eb="15">
      <t>バアイ</t>
    </rPh>
    <rPh sb="16" eb="18">
      <t>ニュウリョク</t>
    </rPh>
    <phoneticPr fontId="7"/>
  </si>
  <si>
    <t>入力されていません※12の場合も入力してください</t>
    <rPh sb="0" eb="2">
      <t>ニュウリョク</t>
    </rPh>
    <rPh sb="13" eb="15">
      <t>バアイ</t>
    </rPh>
    <rPh sb="16" eb="18">
      <t>ニュウリョク</t>
    </rPh>
    <phoneticPr fontId="7"/>
  </si>
  <si>
    <t>Z</t>
    <phoneticPr fontId="7"/>
  </si>
  <si>
    <t>(４)弁理士等手数料</t>
    <rPh sb="3" eb="6">
      <t>ベンリシ</t>
    </rPh>
    <rPh sb="6" eb="7">
      <t>トウ</t>
    </rPh>
    <rPh sb="7" eb="10">
      <t>テスウリョウ</t>
    </rPh>
    <phoneticPr fontId="7"/>
  </si>
  <si>
    <t>(３)登録料</t>
    <rPh sb="3" eb="5">
      <t>トウロク</t>
    </rPh>
    <rPh sb="5" eb="6">
      <t>リョウ</t>
    </rPh>
    <phoneticPr fontId="7"/>
  </si>
  <si>
    <t>(２)審査請求料</t>
    <rPh sb="3" eb="5">
      <t>シンサ</t>
    </rPh>
    <rPh sb="5" eb="7">
      <t>セイキュウ</t>
    </rPh>
    <rPh sb="7" eb="8">
      <t>リョウ</t>
    </rPh>
    <phoneticPr fontId="7"/>
  </si>
  <si>
    <t>(１)出願料</t>
    <rPh sb="3" eb="5">
      <t>シュツガン</t>
    </rPh>
    <rPh sb="5" eb="6">
      <t>リョウ</t>
    </rPh>
    <phoneticPr fontId="7"/>
  </si>
  <si>
    <t>（２）補助対象経費</t>
    <phoneticPr fontId="7"/>
  </si>
  <si>
    <t>記</t>
    <phoneticPr fontId="7"/>
  </si>
  <si>
    <t>港区産業財産権取得支援事業補助金実績報告書</t>
    <rPh sb="0" eb="2">
      <t>ミナトク</t>
    </rPh>
    <rPh sb="2" eb="4">
      <t>サンギョウ</t>
    </rPh>
    <rPh sb="4" eb="6">
      <t>ザイサン</t>
    </rPh>
    <rPh sb="6" eb="7">
      <t>ケン</t>
    </rPh>
    <rPh sb="7" eb="9">
      <t>シュトク</t>
    </rPh>
    <rPh sb="9" eb="11">
      <t>シエン</t>
    </rPh>
    <rPh sb="11" eb="13">
      <t>ジギョウ</t>
    </rPh>
    <rPh sb="13" eb="16">
      <t>ホジョキン</t>
    </rPh>
    <rPh sb="16" eb="18">
      <t>ジッセキ</t>
    </rPh>
    <rPh sb="18" eb="21">
      <t>ホウコクショ</t>
    </rPh>
    <phoneticPr fontId="7"/>
  </si>
  <si>
    <t>代表者名</t>
    <rPh sb="0" eb="3">
      <t>ダイヒョウシャ</t>
    </rPh>
    <rPh sb="3" eb="4">
      <t>メイ</t>
    </rPh>
    <phoneticPr fontId="7"/>
  </si>
  <si>
    <t>（あて先）港区長</t>
    <phoneticPr fontId="7"/>
  </si>
  <si>
    <t>港区産業財産権取得支援事業補助金実績報告入力シート</t>
    <rPh sb="2" eb="4">
      <t>サンギョウ</t>
    </rPh>
    <rPh sb="4" eb="7">
      <t>ザイサンケン</t>
    </rPh>
    <rPh sb="16" eb="18">
      <t>ジッセキ</t>
    </rPh>
    <rPh sb="18" eb="20">
      <t>ホウコク</t>
    </rPh>
    <phoneticPr fontId="10"/>
  </si>
  <si>
    <t>補助対象となる産業財産権の名称：</t>
    <rPh sb="0" eb="2">
      <t>ホジョ</t>
    </rPh>
    <rPh sb="2" eb="4">
      <t>タイショウ</t>
    </rPh>
    <rPh sb="7" eb="9">
      <t>サンギョウ</t>
    </rPh>
    <rPh sb="9" eb="11">
      <t>ザイサン</t>
    </rPh>
    <rPh sb="11" eb="12">
      <t>ケン</t>
    </rPh>
    <rPh sb="13" eb="15">
      <t>メイショウ</t>
    </rPh>
    <phoneticPr fontId="7"/>
  </si>
  <si>
    <r>
      <t>2．実績報告項目      該当する経費に〇(複数可)を申請しない経費に</t>
    </r>
    <r>
      <rPr>
        <b/>
        <sz val="12"/>
        <color theme="0"/>
        <rFont val="Segoe UI Symbol"/>
        <family val="3"/>
      </rPr>
      <t>✖</t>
    </r>
    <r>
      <rPr>
        <b/>
        <sz val="12"/>
        <color theme="0"/>
        <rFont val="BIZ UDPゴシック"/>
        <family val="3"/>
        <charset val="128"/>
      </rPr>
      <t xml:space="preserve">を入力をお願いします。 </t>
    </r>
    <rPh sb="2" eb="4">
      <t>ジッセキ</t>
    </rPh>
    <rPh sb="4" eb="6">
      <t>ホウコク</t>
    </rPh>
    <rPh sb="6" eb="8">
      <t>コウモク</t>
    </rPh>
    <rPh sb="14" eb="16">
      <t>ガイトウ</t>
    </rPh>
    <rPh sb="18" eb="20">
      <t>ケイヒ</t>
    </rPh>
    <rPh sb="23" eb="25">
      <t>フクスウ</t>
    </rPh>
    <rPh sb="25" eb="26">
      <t>カ</t>
    </rPh>
    <rPh sb="28" eb="30">
      <t>シンセイ</t>
    </rPh>
    <rPh sb="33" eb="35">
      <t>ケイヒ</t>
    </rPh>
    <phoneticPr fontId="7"/>
  </si>
  <si>
    <t xml:space="preserve">2．交付申請書   </t>
    <rPh sb="2" eb="4">
      <t>コウフ</t>
    </rPh>
    <rPh sb="4" eb="7">
      <t>シンセイショ</t>
    </rPh>
    <phoneticPr fontId="7"/>
  </si>
  <si>
    <t>出願料</t>
    <rPh sb="0" eb="2">
      <t>シュツガン</t>
    </rPh>
    <rPh sb="2" eb="3">
      <t>リョウ</t>
    </rPh>
    <phoneticPr fontId="7"/>
  </si>
  <si>
    <t>審査請求料</t>
    <rPh sb="0" eb="2">
      <t>シンサ</t>
    </rPh>
    <rPh sb="2" eb="4">
      <t>セイキュウ</t>
    </rPh>
    <rPh sb="4" eb="5">
      <t>リョウ</t>
    </rPh>
    <phoneticPr fontId="7"/>
  </si>
  <si>
    <t>登録料</t>
    <rPh sb="0" eb="2">
      <t>トウロク</t>
    </rPh>
    <rPh sb="2" eb="3">
      <t>リョウ</t>
    </rPh>
    <phoneticPr fontId="7"/>
  </si>
  <si>
    <t>弁理士等手数料</t>
    <rPh sb="0" eb="3">
      <t>ベンリシ</t>
    </rPh>
    <rPh sb="3" eb="4">
      <t>トウ</t>
    </rPh>
    <rPh sb="4" eb="7">
      <t>テスウリョウ</t>
    </rPh>
    <phoneticPr fontId="7"/>
  </si>
  <si>
    <t>補助対象財産権に係る手続きの完了日</t>
    <rPh sb="8" eb="9">
      <t>カカワ</t>
    </rPh>
    <rPh sb="10" eb="12">
      <t>テツヅ</t>
    </rPh>
    <rPh sb="14" eb="16">
      <t>カンリョウ</t>
    </rPh>
    <rPh sb="16" eb="17">
      <t>ビ</t>
    </rPh>
    <phoneticPr fontId="7"/>
  </si>
  <si>
    <t>補助対象産業財産権</t>
    <phoneticPr fontId="7"/>
  </si>
  <si>
    <r>
      <t xml:space="preserve">３．実績報告書   </t>
    </r>
    <r>
      <rPr>
        <b/>
        <sz val="14"/>
        <color rgb="FFFFFF00"/>
        <rFont val="BIZ UDゴシック"/>
        <family val="3"/>
        <charset val="128"/>
      </rPr>
      <t xml:space="preserve"> ■</t>
    </r>
    <r>
      <rPr>
        <b/>
        <sz val="14"/>
        <color theme="0"/>
        <rFont val="BIZ UDゴシック"/>
        <family val="3"/>
        <charset val="128"/>
      </rPr>
      <t>に入力をお願いします。</t>
    </r>
    <rPh sb="2" eb="4">
      <t>ジッセキ</t>
    </rPh>
    <rPh sb="4" eb="7">
      <t>ホウコクショ</t>
    </rPh>
    <rPh sb="13" eb="15">
      <t>ニュウリョク</t>
    </rPh>
    <rPh sb="17" eb="18">
      <t>ネガ</t>
    </rPh>
    <phoneticPr fontId="7"/>
  </si>
  <si>
    <t>１　補助対象財産権に係る手続の完了年月日</t>
    <rPh sb="6" eb="9">
      <t>ザイサンケン</t>
    </rPh>
    <rPh sb="10" eb="11">
      <t>カカワ</t>
    </rPh>
    <rPh sb="12" eb="14">
      <t>テツヅ</t>
    </rPh>
    <rPh sb="15" eb="17">
      <t>カンリョウ</t>
    </rPh>
    <rPh sb="17" eb="20">
      <t>ネンガッピ</t>
    </rPh>
    <phoneticPr fontId="7"/>
  </si>
  <si>
    <t>をもって交付決定通知のあった港区産業財産権</t>
    <rPh sb="16" eb="18">
      <t>サンギョウ</t>
    </rPh>
    <rPh sb="18" eb="21">
      <t>ザイサンケン</t>
    </rPh>
    <phoneticPr fontId="7"/>
  </si>
  <si>
    <t>　取得支援事業補助金について、補助対象財産権に係る手続きの完了しましたので、港区産業財産権</t>
    <rPh sb="1" eb="3">
      <t>シュトク</t>
    </rPh>
    <rPh sb="3" eb="5">
      <t>シエン</t>
    </rPh>
    <rPh sb="5" eb="7">
      <t>ジギョウ</t>
    </rPh>
    <rPh sb="7" eb="10">
      <t>ホジョキン</t>
    </rPh>
    <rPh sb="15" eb="17">
      <t>ホジョ</t>
    </rPh>
    <rPh sb="17" eb="19">
      <t>タイショウ</t>
    </rPh>
    <rPh sb="19" eb="22">
      <t>ザイサンケン</t>
    </rPh>
    <rPh sb="23" eb="24">
      <t>カカワ</t>
    </rPh>
    <rPh sb="25" eb="27">
      <t>テツヅ</t>
    </rPh>
    <rPh sb="29" eb="31">
      <t>カンリョウ</t>
    </rPh>
    <rPh sb="40" eb="42">
      <t>サンギョウ</t>
    </rPh>
    <rPh sb="42" eb="45">
      <t>ザイサンケン</t>
    </rPh>
    <phoneticPr fontId="7"/>
  </si>
  <si>
    <t>　取得支援事業補助金交付要綱第１２条の規定により、下記のとおり報告します。</t>
    <rPh sb="1" eb="3">
      <t>シュトク</t>
    </rPh>
    <rPh sb="3" eb="5">
      <t>シエン</t>
    </rPh>
    <phoneticPr fontId="7"/>
  </si>
  <si>
    <t>２　補助対象財産権に係る手続に要した経費</t>
    <rPh sb="6" eb="9">
      <t>ザイサンケン</t>
    </rPh>
    <rPh sb="10" eb="11">
      <t>カカワ</t>
    </rPh>
    <rPh sb="12" eb="14">
      <t>テツヅ</t>
    </rPh>
    <rPh sb="15" eb="16">
      <t>ヨウ</t>
    </rPh>
    <rPh sb="18" eb="20">
      <t>ケイヒ</t>
    </rPh>
    <phoneticPr fontId="7"/>
  </si>
  <si>
    <t>（１）総 事 業 費　</t>
    <phoneticPr fontId="7"/>
  </si>
  <si>
    <t>３　補助申請する対象経費（複数可）</t>
    <rPh sb="4" eb="6">
      <t>シンセイ</t>
    </rPh>
    <rPh sb="8" eb="10">
      <t>タイショウ</t>
    </rPh>
    <rPh sb="10" eb="12">
      <t>ケイヒ</t>
    </rPh>
    <rPh sb="13" eb="15">
      <t>フクスウ</t>
    </rPh>
    <rPh sb="15" eb="16">
      <t>カ</t>
    </rPh>
    <phoneticPr fontId="7"/>
  </si>
  <si>
    <t>４　登録証交付年月日</t>
    <rPh sb="2" eb="4">
      <t>トウロク</t>
    </rPh>
    <rPh sb="4" eb="5">
      <t>ショウ</t>
    </rPh>
    <rPh sb="5" eb="7">
      <t>コウフ</t>
    </rPh>
    <rPh sb="7" eb="10">
      <t>ネンガッピ</t>
    </rPh>
    <phoneticPr fontId="7"/>
  </si>
  <si>
    <r>
      <t>１．報告者情報　　以下</t>
    </r>
    <r>
      <rPr>
        <b/>
        <sz val="12"/>
        <color rgb="FFFFFF00"/>
        <rFont val="BIZ UDゴシック"/>
        <family val="3"/>
        <charset val="128"/>
      </rPr>
      <t>■</t>
    </r>
    <r>
      <rPr>
        <b/>
        <sz val="12"/>
        <color theme="0"/>
        <rFont val="BIZ UDゴシック"/>
        <family val="3"/>
        <charset val="128"/>
      </rPr>
      <t>の入力をお願いします。　既に入力してある箇所は変更がある場合のみ修正ください。</t>
    </r>
    <rPh sb="2" eb="5">
      <t>ホウコクシャ</t>
    </rPh>
    <rPh sb="9" eb="11">
      <t>イカ</t>
    </rPh>
    <rPh sb="13" eb="15">
      <t>ニュウリョク</t>
    </rPh>
    <rPh sb="17" eb="18">
      <t>ネガ</t>
    </rPh>
    <rPh sb="24" eb="25">
      <t>スデ</t>
    </rPh>
    <rPh sb="26" eb="28">
      <t>ニュウリョク</t>
    </rPh>
    <rPh sb="32" eb="34">
      <t>カショ</t>
    </rPh>
    <rPh sb="35" eb="37">
      <t>ヘンコウ</t>
    </rPh>
    <rPh sb="40" eb="42">
      <t>バアイ</t>
    </rPh>
    <rPh sb="44" eb="46">
      <t>シュウセイ</t>
    </rPh>
    <phoneticPr fontId="7"/>
  </si>
  <si>
    <t>①支出額１～４の経費のうち税抜きの合計金額
　　　　　　　(補助対象経費)</t>
    <phoneticPr fontId="7"/>
  </si>
  <si>
    <t>②補助率1/2　 ①×1/2（千円未満切り捨て）</t>
    <phoneticPr fontId="7"/>
  </si>
  <si>
    <t>自己負担金</t>
    <phoneticPr fontId="7"/>
  </si>
  <si>
    <t>区助成金(特許権)</t>
    <phoneticPr fontId="7"/>
  </si>
  <si>
    <t>区助成金（実用新案権・意匠権・商標権）</t>
    <phoneticPr fontId="7"/>
  </si>
  <si>
    <t>自己負担金は、支出の部（総事業費）の合計額から区助成金を引いた額となります。</t>
    <phoneticPr fontId="7"/>
  </si>
  <si>
    <t>区助成金は、補助対象経費の２分の１　　（千円未満は切捨て。）※特許権：上限25 万円</t>
    <phoneticPr fontId="7"/>
  </si>
  <si>
    <t>区助成金は、補助対象経費の２分の１　　（千円未満は切捨て。）※　特許権以外：上限15 万円</t>
    <phoneticPr fontId="7"/>
  </si>
  <si>
    <t>合　　　計</t>
    <phoneticPr fontId="7"/>
  </si>
  <si>
    <t>特許庁へ支払った印紙代の金額を入力してください　</t>
    <rPh sb="0" eb="3">
      <t>トッキョチョウ</t>
    </rPh>
    <rPh sb="4" eb="6">
      <t>シハラ</t>
    </rPh>
    <rPh sb="8" eb="11">
      <t>インシダイ</t>
    </rPh>
    <rPh sb="12" eb="14">
      <t>キンガク</t>
    </rPh>
    <rPh sb="15" eb="17">
      <t>ニュウリョク</t>
    </rPh>
    <phoneticPr fontId="7"/>
  </si>
  <si>
    <t>審　査　請　求　料</t>
    <rPh sb="0" eb="1">
      <t>シン</t>
    </rPh>
    <rPh sb="2" eb="3">
      <t>サ</t>
    </rPh>
    <rPh sb="4" eb="5">
      <t>ショウ</t>
    </rPh>
    <rPh sb="6" eb="7">
      <t>モトム</t>
    </rPh>
    <rPh sb="8" eb="9">
      <t>リョウ</t>
    </rPh>
    <phoneticPr fontId="7"/>
  </si>
  <si>
    <r>
      <t>補助対象経費には、</t>
    </r>
    <r>
      <rPr>
        <sz val="12"/>
        <color rgb="FFFF0000"/>
        <rFont val="BIZ UDPゴシック"/>
        <family val="3"/>
        <charset val="128"/>
      </rPr>
      <t>消費税・源泉徴収税を差し引いた金額</t>
    </r>
    <r>
      <rPr>
        <sz val="12"/>
        <color theme="1"/>
        <rFont val="BIZ UDPゴシック"/>
        <family val="3"/>
        <charset val="128"/>
      </rPr>
      <t>を計上してください。</t>
    </r>
    <rPh sb="0" eb="6">
      <t>ホジョタイショウケイヒ</t>
    </rPh>
    <rPh sb="19" eb="20">
      <t>サ</t>
    </rPh>
    <rPh sb="21" eb="22">
      <t>ヒ</t>
    </rPh>
    <phoneticPr fontId="7"/>
  </si>
  <si>
    <t>支出がない場合は「０」と記入</t>
    <rPh sb="0" eb="2">
      <t>シシュツ</t>
    </rPh>
    <rPh sb="5" eb="7">
      <t>バアイ</t>
    </rPh>
    <rPh sb="12" eb="14">
      <t>キニュウ</t>
    </rPh>
    <phoneticPr fontId="7"/>
  </si>
  <si>
    <t>支出がない場合「０」と記入してください。</t>
    <rPh sb="0" eb="2">
      <t>シシュツ</t>
    </rPh>
    <rPh sb="5" eb="7">
      <t>バアイ</t>
    </rPh>
    <rPh sb="11" eb="13">
      <t>キニュウ</t>
    </rPh>
    <phoneticPr fontId="7"/>
  </si>
  <si>
    <t>入力について</t>
    <rPh sb="0" eb="2">
      <t>ニュウリョク</t>
    </rPh>
    <phoneticPr fontId="7"/>
  </si>
  <si>
    <r>
      <rPr>
        <b/>
        <u/>
        <sz val="14"/>
        <color theme="1"/>
        <rFont val="BIZ UDP明朝 Medium"/>
        <family val="1"/>
        <charset val="128"/>
      </rPr>
      <t>収支決算書</t>
    </r>
    <r>
      <rPr>
        <b/>
        <sz val="14"/>
        <color theme="1"/>
        <rFont val="BIZ UDP明朝 Medium"/>
        <family val="1"/>
        <charset val="128"/>
      </rPr>
      <t>（区指定様式）</t>
    </r>
    <phoneticPr fontId="7"/>
  </si>
  <si>
    <t>登録証のコピー（登録料を申請した場合のみ）</t>
    <rPh sb="0" eb="2">
      <t>トウロク</t>
    </rPh>
    <rPh sb="8" eb="10">
      <t>トウロク</t>
    </rPh>
    <rPh sb="10" eb="11">
      <t>リョウ</t>
    </rPh>
    <rPh sb="12" eb="14">
      <t>シンセイ</t>
    </rPh>
    <rPh sb="16" eb="18">
      <t>バアイ</t>
    </rPh>
    <phoneticPr fontId="7"/>
  </si>
  <si>
    <t>登録証のコピー登録料を申請した場合のみ）</t>
    <rPh sb="0" eb="2">
      <t>トウロク</t>
    </rPh>
    <rPh sb="2" eb="3">
      <t>ショウ</t>
    </rPh>
    <phoneticPr fontId="7"/>
  </si>
  <si>
    <t>（２）収支決算書（第１１号様式）</t>
    <rPh sb="3" eb="5">
      <t>シュウシ</t>
    </rPh>
    <rPh sb="5" eb="7">
      <t>ケッサン</t>
    </rPh>
    <rPh sb="7" eb="8">
      <t>ショ</t>
    </rPh>
    <phoneticPr fontId="7"/>
  </si>
  <si>
    <r>
      <rPr>
        <b/>
        <sz val="18"/>
        <color theme="1"/>
        <rFont val="BIZ UDPゴシック"/>
        <family val="3"/>
        <charset val="128"/>
      </rPr>
      <t>産業財産権取得支援事業補助金実績報告確認シート</t>
    </r>
    <r>
      <rPr>
        <b/>
        <sz val="18.5"/>
        <color theme="1"/>
        <rFont val="BIZ UDPゴシック"/>
        <family val="3"/>
        <charset val="128"/>
      </rPr>
      <t xml:space="preserve">
</t>
    </r>
    <r>
      <rPr>
        <sz val="12"/>
        <color theme="1"/>
        <rFont val="BIZ UDPゴシック"/>
        <family val="3"/>
        <charset val="128"/>
      </rPr>
      <t>　　　　　　　　　　　　　　　　　　　　　　　　　　　　　　　　　　　　　(このシートも提出してください)</t>
    </r>
    <rPh sb="0" eb="5">
      <t>サンギョウザイサンケン</t>
    </rPh>
    <rPh sb="5" eb="7">
      <t>シュトク</t>
    </rPh>
    <rPh sb="7" eb="9">
      <t>シエン</t>
    </rPh>
    <rPh sb="9" eb="11">
      <t>ジギョウ</t>
    </rPh>
    <rPh sb="11" eb="14">
      <t>ホジョキン</t>
    </rPh>
    <rPh sb="14" eb="16">
      <t>ジッセキ</t>
    </rPh>
    <rPh sb="16" eb="18">
      <t>ホウコク</t>
    </rPh>
    <rPh sb="68" eb="70">
      <t>テイシュツ</t>
    </rPh>
    <phoneticPr fontId="7"/>
  </si>
  <si>
    <t>E-mail</t>
    <phoneticPr fontId="7"/>
  </si>
  <si>
    <t>連絡先①</t>
    <rPh sb="0" eb="3">
      <t>レンラクサキ</t>
    </rPh>
    <phoneticPr fontId="7"/>
  </si>
  <si>
    <t>連絡先②</t>
    <rPh sb="0" eb="3">
      <t>レンラクサキ</t>
    </rPh>
    <phoneticPr fontId="7"/>
  </si>
  <si>
    <t>５　添付書類</t>
    <phoneticPr fontId="7"/>
  </si>
  <si>
    <t>（１）収支計画書</t>
    <phoneticPr fontId="7"/>
  </si>
  <si>
    <t>（２）補助対象産業財産権の登録証写し</t>
    <rPh sb="3" eb="7">
      <t>ホジョタイショウ</t>
    </rPh>
    <rPh sb="13" eb="16">
      <t>トウロクショウ</t>
    </rPh>
    <phoneticPr fontId="7"/>
  </si>
  <si>
    <t>（産業財産権を取得した最終段階の登録証、途中段階での報告の際は不要）</t>
    <rPh sb="1" eb="6">
      <t>サンギョウザイサンケン</t>
    </rPh>
    <rPh sb="7" eb="9">
      <t>シュトク</t>
    </rPh>
    <rPh sb="11" eb="13">
      <t>サイシュウ</t>
    </rPh>
    <rPh sb="13" eb="15">
      <t>ダンカイ</t>
    </rPh>
    <rPh sb="16" eb="19">
      <t>トウロクショウ</t>
    </rPh>
    <rPh sb="20" eb="22">
      <t>トチュウ</t>
    </rPh>
    <rPh sb="22" eb="24">
      <t>ダンカイ</t>
    </rPh>
    <rPh sb="26" eb="28">
      <t>ホウコク</t>
    </rPh>
    <rPh sb="29" eb="30">
      <t>サイ</t>
    </rPh>
    <rPh sb="31" eb="33">
      <t>フヨウ</t>
    </rPh>
    <phoneticPr fontId="7"/>
  </si>
  <si>
    <t>所在地</t>
    <rPh sb="0" eb="3">
      <t>ショザイチ</t>
    </rPh>
    <phoneticPr fontId="7"/>
  </si>
  <si>
    <t>会社（団体）名</t>
    <rPh sb="0" eb="2">
      <t>カイシャ</t>
    </rPh>
    <rPh sb="3" eb="5">
      <t>ダンタイ</t>
    </rPh>
    <rPh sb="6" eb="7">
      <t>メイ</t>
    </rPh>
    <phoneticPr fontId="7"/>
  </si>
  <si>
    <r>
      <t xml:space="preserve"> 「未入力項目があります」と表示された場合は、入力項目の右側に表示される</t>
    </r>
    <r>
      <rPr>
        <b/>
        <sz val="12"/>
        <color rgb="FFFF0000"/>
        <rFont val="BIZ UDゴシック"/>
        <family val="3"/>
        <charset val="128"/>
      </rPr>
      <t>エラー内容</t>
    </r>
    <r>
      <rPr>
        <b/>
        <sz val="12"/>
        <color theme="1"/>
        <rFont val="BIZ UDゴシック"/>
        <family val="3"/>
        <charset val="128"/>
      </rPr>
      <t>を確認、修正し</t>
    </r>
    <r>
      <rPr>
        <b/>
        <sz val="12"/>
        <color rgb="FFFF0000"/>
        <rFont val="BIZ UDゴシック"/>
        <family val="3"/>
        <charset val="128"/>
      </rPr>
      <t>「入力完了」</t>
    </r>
    <r>
      <rPr>
        <b/>
        <sz val="12"/>
        <color theme="1"/>
        <rFont val="BIZ UDゴシック"/>
        <family val="3"/>
        <charset val="128"/>
      </rPr>
      <t>の表示としてください</t>
    </r>
    <rPh sb="2" eb="7">
      <t>ミニュウリョクコウモク</t>
    </rPh>
    <phoneticPr fontId="7"/>
  </si>
  <si>
    <t>第１０号様式（第１２条関係）</t>
    <phoneticPr fontId="7"/>
  </si>
  <si>
    <t>第１１号様式（第１２条関係）　</t>
    <phoneticPr fontId="7"/>
  </si>
  <si>
    <t>出願料</t>
  </si>
  <si>
    <t>審査請求料　</t>
  </si>
  <si>
    <t>特許・登録料</t>
  </si>
  <si>
    <t>弁理士等手数料</t>
  </si>
  <si>
    <t>その他　</t>
  </si>
  <si>
    <t>代表取締役</t>
    <phoneticPr fontId="7"/>
  </si>
  <si>
    <t>履歴事項全部証明書と一致
※苗字と名前の間にスペースを一つ開けてください</t>
    <rPh sb="0" eb="2">
      <t>リレキ</t>
    </rPh>
    <rPh sb="2" eb="4">
      <t>ジコウ</t>
    </rPh>
    <rPh sb="4" eb="6">
      <t>ゼンブ</t>
    </rPh>
    <rPh sb="6" eb="9">
      <t>ショウメイショ</t>
    </rPh>
    <rPh sb="10" eb="12">
      <t>イッチ</t>
    </rPh>
    <phoneticPr fontId="7"/>
  </si>
  <si>
    <t>所在地は履歴事項全部証明書と一致（※交付申請時から変更した箇所がある場合は履歴事項全部証明書が必要）</t>
    <rPh sb="0" eb="3">
      <t>ショザイチ</t>
    </rPh>
    <rPh sb="4" eb="6">
      <t>リレキ</t>
    </rPh>
    <rPh sb="6" eb="8">
      <t>ジコウ</t>
    </rPh>
    <rPh sb="8" eb="10">
      <t>ゼンブ</t>
    </rPh>
    <rPh sb="10" eb="13">
      <t>ショウメイショ</t>
    </rPh>
    <rPh sb="14" eb="16">
      <t>イッチ</t>
    </rPh>
    <phoneticPr fontId="7"/>
  </si>
  <si>
    <t>代表取締役などと記載、※履歴事項全部証明書と一致</t>
    <rPh sb="0" eb="2">
      <t>ダイヒョウ</t>
    </rPh>
    <rPh sb="2" eb="5">
      <t>トリシマリヤク</t>
    </rPh>
    <rPh sb="8" eb="10">
      <t>キサイ</t>
    </rPh>
    <rPh sb="12" eb="21">
      <t>リレキジコウゼンブショウメイショ</t>
    </rPh>
    <rPh sb="22" eb="24">
      <t>イッチ</t>
    </rPh>
    <phoneticPr fontId="7"/>
  </si>
  <si>
    <t>担当部署が特段ない場合は「なし」と記入</t>
    <rPh sb="0" eb="2">
      <t>タントウ</t>
    </rPh>
    <rPh sb="2" eb="4">
      <t>ブショ</t>
    </rPh>
    <rPh sb="5" eb="7">
      <t>トクダン</t>
    </rPh>
    <rPh sb="9" eb="11">
      <t>バアイ</t>
    </rPh>
    <rPh sb="17" eb="19">
      <t>キニュウ</t>
    </rPh>
    <phoneticPr fontId="7"/>
  </si>
  <si>
    <t>担当者氏名のフリガナを入力</t>
    <rPh sb="0" eb="3">
      <t>タントウシャ</t>
    </rPh>
    <rPh sb="3" eb="5">
      <t>シメイ</t>
    </rPh>
    <rPh sb="11" eb="13">
      <t>ニュウリョク</t>
    </rPh>
    <phoneticPr fontId="7"/>
  </si>
  <si>
    <t>代表者肩書</t>
    <rPh sb="0" eb="5">
      <t>ダイヒョウシャカタガキ</t>
    </rPh>
    <phoneticPr fontId="7"/>
  </si>
  <si>
    <t>令和７年●月●日と表示されていれば可。</t>
    <rPh sb="0" eb="2">
      <t>レイワ</t>
    </rPh>
    <rPh sb="3" eb="4">
      <t>ネン</t>
    </rPh>
    <rPh sb="5" eb="6">
      <t>ガツ</t>
    </rPh>
    <rPh sb="7" eb="8">
      <t>ニチ</t>
    </rPh>
    <rPh sb="9" eb="11">
      <t>ヒョウジ</t>
    </rPh>
    <rPh sb="17" eb="18">
      <t>カ</t>
    </rPh>
    <phoneticPr fontId="7"/>
  </si>
  <si>
    <t>２０２５/〇〇/〇〇と入力</t>
    <phoneticPr fontId="7"/>
  </si>
  <si>
    <t>２０２５/〇〇/〇〇と入力
⇒表示令和〇年〇月〇日</t>
    <rPh sb="15" eb="17">
      <t>ヒョウジ</t>
    </rPh>
    <rPh sb="17" eb="19">
      <t>レイワ</t>
    </rPh>
    <rPh sb="20" eb="21">
      <t>ネン</t>
    </rPh>
    <rPh sb="22" eb="23">
      <t>ガツ</t>
    </rPh>
    <rPh sb="24" eb="25">
      <t>ニチ</t>
    </rPh>
    <phoneticPr fontId="7"/>
  </si>
  <si>
    <r>
      <t xml:space="preserve">補助対象経費の支払いが確認できる資料（「ア」か「イ」いづれか）
ア　振込明細（振込日・振込元・振込先・振込金額が分かるもの）と金融機関口座の入出金明細・通帳の写し（2種類）
イ　カード明細（利用箇所および当該月の総額が分かるもの）と金融機関口座の入出金明細・通帳の写し（2種類）
・支払いは申請者名義であることが必要です。
</t>
    </r>
    <r>
      <rPr>
        <b/>
        <sz val="12"/>
        <color rgb="FFFF0000"/>
        <rFont val="BIZ UDゴシック"/>
        <family val="3"/>
        <charset val="128"/>
      </rPr>
      <t>◎弁理士等に委託しなかった場合で、直接特許庁で登録料等を支払われた場合は、特許庁発行の領収書（写し）を提出してください。</t>
    </r>
    <phoneticPr fontId="7"/>
  </si>
  <si>
    <t>請求書（弁理士等に委託した場合）</t>
    <phoneticPr fontId="7"/>
  </si>
  <si>
    <t>（３）補助対象経費の支払いを確認できる書類</t>
    <rPh sb="3" eb="5">
      <t>ホジョ</t>
    </rPh>
    <rPh sb="5" eb="7">
      <t>タイショウ</t>
    </rPh>
    <rPh sb="7" eb="9">
      <t>ケイヒ</t>
    </rPh>
    <rPh sb="10" eb="12">
      <t>シハラ</t>
    </rPh>
    <rPh sb="14" eb="16">
      <t>カクニン</t>
    </rPh>
    <rPh sb="19" eb="21">
      <t>ショルイ</t>
    </rPh>
    <phoneticPr fontId="7"/>
  </si>
  <si>
    <r>
      <t>補助対象経費の支払いがわかる資料</t>
    </r>
    <r>
      <rPr>
        <b/>
        <sz val="14"/>
        <color theme="1"/>
        <rFont val="BIZ UDP明朝 Medium"/>
        <family val="1"/>
        <charset val="128"/>
      </rPr>
      <t>（「ア」か「イ」いづれか</t>
    </r>
    <r>
      <rPr>
        <b/>
        <u/>
        <sz val="14"/>
        <color theme="1"/>
        <rFont val="BIZ UDP明朝 Medium"/>
        <family val="1"/>
        <charset val="128"/>
      </rPr>
      <t>）</t>
    </r>
    <phoneticPr fontId="7"/>
  </si>
  <si>
    <t>ア　振込明細（振込日・振込元・振込先・振込金額が分かるもの）と金融機関口座の入出金明細・通帳の写し（2種類）</t>
    <phoneticPr fontId="7"/>
  </si>
  <si>
    <t>イ　カード明細（利用箇所および当該月の総額が分かるもの）と金融機関口座の入出金明細・通帳の写し（2種類）</t>
    <phoneticPr fontId="7"/>
  </si>
  <si>
    <t>・支払いは申請者名義であることが必要です。</t>
    <phoneticPr fontId="7"/>
  </si>
  <si>
    <t>◎弁理士等に委託しなかった場合で、直接特許庁で登録料等を
支払われた場合は、特許庁発行の領収書（写し）を提出してください。</t>
    <phoneticPr fontId="7"/>
  </si>
  <si>
    <t>月</t>
    <rPh sb="0" eb="1">
      <t>ツキ</t>
    </rPh>
    <phoneticPr fontId="7"/>
  </si>
  <si>
    <t>交付決定通知書右上の年月日と決定番号を記入して下さい</t>
    <rPh sb="0" eb="7">
      <t>コウフケッテイツウチショ</t>
    </rPh>
    <rPh sb="7" eb="9">
      <t>ミギウエ</t>
    </rPh>
    <rPh sb="10" eb="13">
      <t>ネンガッピ</t>
    </rPh>
    <rPh sb="14" eb="16">
      <t>ケッテイ</t>
    </rPh>
    <rPh sb="16" eb="18">
      <t>バンゴウ</t>
    </rPh>
    <rPh sb="19" eb="21">
      <t>キニュウ</t>
    </rPh>
    <rPh sb="23" eb="24">
      <t>クダ</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</si>
</sst>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金&quot;#,##0&quot;円&quot;"/>
    <numFmt numFmtId="177" formatCode="0_);[Red]\(0\)"/>
    <numFmt numFmtId="178" formatCode="[$-411]ggge&quot;年&quot;m&quot;月&quot;d&quot;日&quot;;@"/>
  </numFmts>
  <fonts count="68" x14ac:knownFonts="1">
    <font>
      <sz val="11"/>
      <color theme="1"/>
      <name val="ＭＳ Ｐゴシック"/>
      <family val="2"/>
      <charset val="128"/>
      <scheme val="minor"/>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12"/>
      <color theme="1"/>
      <name val="BIZ UD明朝 Medium"/>
      <family val="2"/>
      <charset val="128"/>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6"/>
      <name val="BIZ UD明朝 Medium"/>
      <family val="2"/>
      <charset val="128"/>
    </font>
    <font>
      <sz val="12"/>
      <color theme="1"/>
      <name val="BIZ UD明朝 Medium"/>
      <family val="1"/>
      <charset val="128"/>
    </font>
    <font>
      <sz val="13"/>
      <color theme="1"/>
      <name val="BIZ UD明朝 Medium"/>
      <family val="1"/>
      <charset val="128"/>
    </font>
    <font>
      <sz val="14"/>
      <color theme="1"/>
      <name val="BIZ UD明朝 Medium"/>
      <family val="1"/>
      <charset val="128"/>
    </font>
    <font>
      <sz val="16"/>
      <color theme="1"/>
      <name val="BIZ UD明朝 Medium"/>
      <family val="1"/>
      <charset val="128"/>
    </font>
    <font>
      <sz val="11"/>
      <name val="HG丸ｺﾞｼｯｸM-PRO"/>
      <family val="3"/>
      <charset val="128"/>
    </font>
    <font>
      <sz val="16"/>
      <color theme="1"/>
      <name val="BIZ UDP明朝 Medium"/>
      <family val="1"/>
      <charset val="128"/>
    </font>
    <font>
      <sz val="18"/>
      <color theme="1"/>
      <name val="BIZ UD明朝 Medium"/>
      <family val="1"/>
      <charset val="128"/>
    </font>
    <font>
      <sz val="20"/>
      <color rgb="FF000000"/>
      <name val="BIZ UD明朝 Medium"/>
      <family val="1"/>
      <charset val="128"/>
    </font>
    <font>
      <sz val="14"/>
      <color rgb="FF000000"/>
      <name val="BIZ UD明朝 Medium"/>
      <family val="1"/>
      <charset val="128"/>
    </font>
    <font>
      <b/>
      <sz val="16"/>
      <color theme="1"/>
      <name val="BIZ UD明朝 Medium"/>
      <family val="1"/>
      <charset val="128"/>
    </font>
    <font>
      <sz val="12"/>
      <color theme="1"/>
      <name val="BIZ UDP明朝 Medium"/>
      <family val="1"/>
      <charset val="128"/>
    </font>
    <font>
      <b/>
      <sz val="12"/>
      <color theme="1"/>
      <name val="BIZ UDP明朝 Medium"/>
      <family val="1"/>
      <charset val="128"/>
    </font>
    <font>
      <u/>
      <sz val="11"/>
      <color theme="10"/>
      <name val="ＭＳ Ｐゴシック"/>
      <family val="2"/>
      <charset val="128"/>
      <scheme val="minor"/>
    </font>
    <font>
      <sz val="14"/>
      <color theme="1"/>
      <name val="BIZ UDP明朝 Medium"/>
      <family val="1"/>
      <charset val="128"/>
    </font>
    <font>
      <sz val="11"/>
      <color theme="1"/>
      <name val="BIZ UDP明朝 Medium"/>
      <family val="1"/>
      <charset val="128"/>
    </font>
    <font>
      <b/>
      <sz val="14"/>
      <color theme="1"/>
      <name val="BIZ UD明朝 Medium"/>
      <family val="1"/>
      <charset val="128"/>
    </font>
    <font>
      <sz val="18"/>
      <color rgb="FF000000"/>
      <name val="BIZ UD明朝 Medium"/>
      <family val="1"/>
      <charset val="128"/>
    </font>
    <font>
      <b/>
      <sz val="12"/>
      <color theme="0"/>
      <name val="BIZ UDゴシック"/>
      <family val="3"/>
      <charset val="128"/>
    </font>
    <font>
      <sz val="12"/>
      <color theme="1"/>
      <name val="BIZ UDゴシック"/>
      <family val="3"/>
      <charset val="128"/>
    </font>
    <font>
      <sz val="12"/>
      <color rgb="FF000000"/>
      <name val="BIZ UDゴシック"/>
      <family val="3"/>
      <charset val="128"/>
    </font>
    <font>
      <b/>
      <sz val="12"/>
      <color theme="1"/>
      <name val="BIZ UDゴシック"/>
      <family val="3"/>
      <charset val="128"/>
    </font>
    <font>
      <b/>
      <sz val="12"/>
      <color rgb="FFFF0000"/>
      <name val="BIZ UDゴシック"/>
      <family val="3"/>
      <charset val="128"/>
    </font>
    <font>
      <b/>
      <sz val="12"/>
      <name val="BIZ UDゴシック"/>
      <family val="3"/>
      <charset val="128"/>
    </font>
    <font>
      <b/>
      <sz val="20"/>
      <color rgb="FF000000"/>
      <name val="BIZ UD明朝 Medium"/>
      <family val="1"/>
      <charset val="128"/>
    </font>
    <font>
      <b/>
      <sz val="20"/>
      <color theme="1"/>
      <name val="BIZ UD明朝 Medium"/>
      <family val="1"/>
      <charset val="128"/>
    </font>
    <font>
      <sz val="12"/>
      <color theme="0"/>
      <name val="BIZ UDP明朝 Medium"/>
      <family val="1"/>
      <charset val="128"/>
    </font>
    <font>
      <sz val="13"/>
      <color theme="1"/>
      <name val="BIZ UDP明朝 Medium"/>
      <family val="1"/>
      <charset val="128"/>
    </font>
    <font>
      <sz val="13.5"/>
      <color theme="1"/>
      <name val="BIZ UDP明朝 Medium"/>
      <family val="1"/>
      <charset val="128"/>
    </font>
    <font>
      <b/>
      <sz val="13"/>
      <color theme="1"/>
      <name val="BIZ UDP明朝 Medium"/>
      <family val="1"/>
      <charset val="128"/>
    </font>
    <font>
      <b/>
      <sz val="14"/>
      <color theme="1"/>
      <name val="BIZ UDP明朝 Medium"/>
      <family val="1"/>
      <charset val="128"/>
    </font>
    <font>
      <b/>
      <u/>
      <sz val="14"/>
      <color theme="1"/>
      <name val="BIZ UDP明朝 Medium"/>
      <family val="1"/>
      <charset val="128"/>
    </font>
    <font>
      <b/>
      <sz val="18.5"/>
      <color theme="1"/>
      <name val="BIZ UDPゴシック"/>
      <family val="3"/>
      <charset val="128"/>
    </font>
    <font>
      <b/>
      <sz val="24"/>
      <color theme="0"/>
      <name val="BIZ UDゴシック"/>
      <family val="3"/>
      <charset val="128"/>
    </font>
    <font>
      <sz val="14"/>
      <color rgb="FF000000"/>
      <name val="BIZ UDゴシック"/>
      <family val="3"/>
      <charset val="128"/>
    </font>
    <font>
      <b/>
      <sz val="14"/>
      <color theme="0"/>
      <name val="BIZ UDゴシック"/>
      <family val="3"/>
      <charset val="128"/>
    </font>
    <font>
      <b/>
      <sz val="14"/>
      <color rgb="FFFFFF00"/>
      <name val="BIZ UDゴシック"/>
      <family val="3"/>
      <charset val="128"/>
    </font>
    <font>
      <sz val="14"/>
      <color theme="1"/>
      <name val="BIZ UDゴシック"/>
      <family val="3"/>
      <charset val="128"/>
    </font>
    <font>
      <b/>
      <sz val="14"/>
      <color theme="1"/>
      <name val="BIZ UDゴシック"/>
      <family val="3"/>
      <charset val="128"/>
    </font>
    <font>
      <sz val="13"/>
      <color rgb="FF000000"/>
      <name val="BIZ UD明朝 Medium"/>
      <family val="1"/>
      <charset val="128"/>
    </font>
    <font>
      <b/>
      <sz val="12"/>
      <color theme="0"/>
      <name val="BIZ UDPゴシック"/>
      <family val="3"/>
      <charset val="128"/>
    </font>
    <font>
      <b/>
      <sz val="12"/>
      <color theme="0"/>
      <name val="Segoe UI Symbol"/>
      <family val="3"/>
    </font>
    <font>
      <sz val="12"/>
      <color theme="1"/>
      <name val="BIZ UDPゴシック"/>
      <family val="3"/>
      <charset val="128"/>
    </font>
    <font>
      <b/>
      <sz val="12"/>
      <color theme="1"/>
      <name val="BIZ UDPゴシック"/>
      <family val="3"/>
      <charset val="128"/>
    </font>
    <font>
      <b/>
      <sz val="16"/>
      <color theme="1"/>
      <name val="BIZ UDPゴシック"/>
      <family val="3"/>
      <charset val="128"/>
    </font>
    <font>
      <b/>
      <sz val="12"/>
      <color rgb="FFFFFF00"/>
      <name val="BIZ UDゴシック"/>
      <family val="3"/>
      <charset val="128"/>
    </font>
    <font>
      <sz val="12"/>
      <name val="BIZ UDゴシック"/>
      <family val="3"/>
      <charset val="128"/>
    </font>
    <font>
      <b/>
      <sz val="12"/>
      <color theme="0"/>
      <name val="游ゴシック"/>
      <family val="3"/>
      <charset val="128"/>
    </font>
    <font>
      <sz val="12"/>
      <color theme="0"/>
      <name val="BIZ UDPゴシック"/>
      <family val="3"/>
      <charset val="128"/>
    </font>
    <font>
      <b/>
      <sz val="12"/>
      <name val="游ゴシック"/>
      <family val="3"/>
      <charset val="128"/>
    </font>
    <font>
      <sz val="12"/>
      <color rgb="FFFF0000"/>
      <name val="BIZ UDPゴシック"/>
      <family val="3"/>
      <charset val="128"/>
    </font>
    <font>
      <sz val="10"/>
      <color theme="1"/>
      <name val="BIZ UD明朝 Medium"/>
      <family val="1"/>
      <charset val="128"/>
    </font>
    <font>
      <b/>
      <sz val="14"/>
      <name val="BIZ UDゴシック"/>
      <family val="3"/>
      <charset val="128"/>
    </font>
    <font>
      <b/>
      <sz val="18"/>
      <color theme="1"/>
      <name val="BIZ UDPゴシック"/>
      <family val="3"/>
      <charset val="128"/>
    </font>
    <font>
      <sz val="10"/>
      <color theme="1"/>
      <name val="BIZ UDP明朝 Medium"/>
      <family val="1"/>
      <charset val="128"/>
    </font>
    <font>
      <sz val="12"/>
      <color rgb="FF000000"/>
      <name val="BIZ UD明朝 Medium"/>
      <family val="1"/>
      <charset val="128"/>
    </font>
    <font>
      <u/>
      <sz val="12"/>
      <name val="BIZ UDゴシック"/>
      <family val="3"/>
      <charset val="128"/>
    </font>
    <font>
      <b/>
      <sz val="11"/>
      <color rgb="FFFF0000"/>
      <name val="BIZ UDP明朝 Medium"/>
      <family val="1"/>
      <charset val="128"/>
    </font>
  </fonts>
  <fills count="10">
    <fill>
      <patternFill patternType="none"/>
    </fill>
    <fill>
      <patternFill patternType="gray125"/>
    </fill>
    <fill>
      <patternFill patternType="solid">
        <fgColor rgb="FF002060"/>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medium">
        <color indexed="64"/>
      </top>
      <bottom style="double">
        <color indexed="64"/>
      </bottom>
      <diagonal/>
    </border>
    <border>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hair">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s>
  <cellStyleXfs count="11">
    <xf numFmtId="0" fontId="0" fillId="0" borderId="0">
      <alignment vertical="center"/>
    </xf>
    <xf numFmtId="0" fontId="8" fillId="0" borderId="0"/>
    <xf numFmtId="38" fontId="9"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15" fillId="0" borderId="0">
      <alignment vertical="center"/>
    </xf>
    <xf numFmtId="0" fontId="3" fillId="0" borderId="0">
      <alignment vertical="center"/>
    </xf>
    <xf numFmtId="0" fontId="23"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428">
    <xf numFmtId="0" fontId="0" fillId="0" borderId="0" xfId="0">
      <alignment vertical="center"/>
    </xf>
    <xf numFmtId="0" fontId="16" fillId="0" borderId="0" xfId="0" applyFont="1">
      <alignment vertical="center"/>
    </xf>
    <xf numFmtId="0" fontId="13" fillId="0" borderId="0" xfId="5" applyFont="1">
      <alignment vertical="center"/>
    </xf>
    <xf numFmtId="0" fontId="13" fillId="0" borderId="0" xfId="5" applyFont="1" applyAlignment="1">
      <alignment horizontal="justify" vertical="center" wrapText="1"/>
    </xf>
    <xf numFmtId="0" fontId="18" fillId="0" borderId="0" xfId="5" applyFont="1" applyAlignment="1">
      <alignment horizontal="left" vertical="center" readingOrder="1"/>
    </xf>
    <xf numFmtId="0" fontId="17" fillId="0" borderId="0" xfId="5" applyFont="1">
      <alignment vertical="center"/>
    </xf>
    <xf numFmtId="0" fontId="19" fillId="0" borderId="0" xfId="5" applyFont="1" applyAlignment="1">
      <alignment horizontal="left" vertical="center"/>
    </xf>
    <xf numFmtId="0" fontId="19" fillId="0" borderId="0" xfId="5" applyFont="1" applyAlignment="1">
      <alignment horizontal="justify" vertical="center"/>
    </xf>
    <xf numFmtId="178" fontId="17" fillId="0" borderId="0" xfId="5" applyNumberFormat="1" applyFont="1" applyAlignment="1">
      <alignment horizontal="center" vertical="center"/>
    </xf>
    <xf numFmtId="38" fontId="13" fillId="0" borderId="0" xfId="2" applyFont="1">
      <alignment vertical="center"/>
    </xf>
    <xf numFmtId="38" fontId="13" fillId="0" borderId="0" xfId="5" applyNumberFormat="1" applyFont="1">
      <alignment vertical="center"/>
    </xf>
    <xf numFmtId="0" fontId="21" fillId="0" borderId="0" xfId="0" applyFont="1">
      <alignment vertical="center"/>
    </xf>
    <xf numFmtId="178" fontId="14" fillId="0" borderId="0" xfId="3" applyNumberFormat="1" applyFont="1" applyAlignment="1">
      <alignment vertical="center"/>
    </xf>
    <xf numFmtId="0" fontId="14" fillId="0" borderId="0" xfId="4" applyFont="1" applyBorder="1" applyAlignment="1">
      <alignment vertical="center" shrinkToFit="1"/>
    </xf>
    <xf numFmtId="177" fontId="21" fillId="0" borderId="0" xfId="3" applyNumberFormat="1" applyFont="1" applyBorder="1" applyAlignment="1">
      <alignment horizontal="left" vertical="center"/>
    </xf>
    <xf numFmtId="0" fontId="26" fillId="0" borderId="0" xfId="5" applyFont="1" applyBorder="1" applyAlignment="1">
      <alignment horizontal="center" vertical="center"/>
    </xf>
    <xf numFmtId="0" fontId="21" fillId="0" borderId="0" xfId="0" applyFont="1" applyBorder="1">
      <alignment vertical="center"/>
    </xf>
    <xf numFmtId="0" fontId="22" fillId="0" borderId="0" xfId="0" applyFont="1" applyBorder="1" applyAlignment="1">
      <alignment vertical="center"/>
    </xf>
    <xf numFmtId="0" fontId="20" fillId="0" borderId="42" xfId="5" applyFont="1" applyBorder="1" applyAlignment="1">
      <alignment horizontal="left" vertical="center" indent="2"/>
    </xf>
    <xf numFmtId="0" fontId="20" fillId="0" borderId="42" xfId="5" applyFont="1" applyBorder="1">
      <alignment vertical="center"/>
    </xf>
    <xf numFmtId="0" fontId="27" fillId="0" borderId="0" xfId="5" applyFont="1" applyAlignment="1">
      <alignment horizontal="center" vertical="center" wrapText="1"/>
    </xf>
    <xf numFmtId="0" fontId="17" fillId="0" borderId="0" xfId="5" applyFont="1">
      <alignment vertical="center"/>
    </xf>
    <xf numFmtId="0" fontId="25" fillId="0" borderId="0" xfId="0" applyFont="1">
      <alignment vertical="center"/>
    </xf>
    <xf numFmtId="0" fontId="0" fillId="0" borderId="1" xfId="0" applyBorder="1">
      <alignment vertical="center"/>
    </xf>
    <xf numFmtId="0" fontId="29" fillId="0" borderId="0" xfId="3" applyFont="1" applyFill="1" applyAlignment="1">
      <alignment vertical="center"/>
    </xf>
    <xf numFmtId="0" fontId="29" fillId="0" borderId="0" xfId="3" applyFont="1" applyAlignment="1">
      <alignment vertical="center"/>
    </xf>
    <xf numFmtId="0" fontId="29" fillId="0" borderId="0" xfId="0" applyFont="1">
      <alignment vertical="center"/>
    </xf>
    <xf numFmtId="0" fontId="28" fillId="0" borderId="0" xfId="3" applyFont="1" applyFill="1" applyAlignment="1">
      <alignment horizontal="center" vertical="center"/>
    </xf>
    <xf numFmtId="0" fontId="29" fillId="0" borderId="0" xfId="0" applyFont="1" applyFill="1">
      <alignment vertical="center"/>
    </xf>
    <xf numFmtId="0" fontId="28" fillId="0" borderId="0" xfId="3" applyFont="1" applyFill="1" applyBorder="1" applyAlignment="1">
      <alignment horizontal="center" vertical="center"/>
    </xf>
    <xf numFmtId="0" fontId="30" fillId="0" borderId="0" xfId="0" applyFont="1" applyAlignment="1">
      <alignment vertical="center" wrapText="1"/>
    </xf>
    <xf numFmtId="0" fontId="29" fillId="3" borderId="0" xfId="0" applyFont="1" applyFill="1">
      <alignment vertical="center"/>
    </xf>
    <xf numFmtId="0" fontId="31" fillId="0" borderId="0" xfId="0" applyFont="1">
      <alignment vertical="center"/>
    </xf>
    <xf numFmtId="0" fontId="29" fillId="0" borderId="6" xfId="0" applyFont="1" applyFill="1" applyBorder="1" applyAlignment="1" applyProtection="1">
      <protection locked="0"/>
    </xf>
    <xf numFmtId="0" fontId="29" fillId="0" borderId="0" xfId="0" applyFont="1" applyFill="1" applyBorder="1" applyAlignment="1" applyProtection="1">
      <alignment horizontal="center"/>
      <protection locked="0"/>
    </xf>
    <xf numFmtId="0" fontId="29" fillId="0" borderId="0" xfId="0" applyFont="1" applyFill="1" applyBorder="1" applyAlignment="1" applyProtection="1">
      <protection locked="0"/>
    </xf>
    <xf numFmtId="0" fontId="31" fillId="0" borderId="0" xfId="0" applyFont="1" applyFill="1" applyBorder="1" applyAlignment="1" applyProtection="1">
      <protection locked="0"/>
    </xf>
    <xf numFmtId="0" fontId="31" fillId="0" borderId="0" xfId="0" applyFont="1" applyFill="1">
      <alignment vertical="center"/>
    </xf>
    <xf numFmtId="0" fontId="29" fillId="0" borderId="14" xfId="0" applyFont="1" applyFill="1" applyBorder="1" applyAlignment="1" applyProtection="1">
      <alignment horizontal="center" vertical="center"/>
      <protection locked="0"/>
    </xf>
    <xf numFmtId="0" fontId="32" fillId="0" borderId="15" xfId="0" applyFont="1" applyFill="1" applyBorder="1" applyAlignment="1" applyProtection="1">
      <alignment horizontal="center" vertical="center"/>
      <protection locked="0"/>
    </xf>
    <xf numFmtId="0" fontId="29" fillId="0" borderId="1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9" fillId="0" borderId="44" xfId="0" applyFont="1" applyFill="1" applyBorder="1" applyAlignment="1" applyProtection="1">
      <alignment horizontal="center" vertical="center"/>
      <protection locked="0"/>
    </xf>
    <xf numFmtId="0" fontId="31" fillId="3" borderId="0" xfId="0" applyFont="1" applyFill="1">
      <alignment vertical="center"/>
    </xf>
    <xf numFmtId="0" fontId="29" fillId="0" borderId="8" xfId="0" applyFont="1" applyFill="1" applyBorder="1" applyAlignment="1" applyProtection="1">
      <alignment horizontal="center" vertical="center"/>
      <protection locked="0"/>
    </xf>
    <xf numFmtId="178" fontId="29" fillId="0" borderId="0" xfId="0" applyNumberFormat="1" applyFont="1" applyFill="1" applyBorder="1" applyAlignment="1" applyProtection="1">
      <alignment vertical="center"/>
      <protection locked="0"/>
    </xf>
    <xf numFmtId="0" fontId="29" fillId="0" borderId="19" xfId="0" applyFont="1" applyFill="1" applyBorder="1" applyAlignment="1" applyProtection="1">
      <alignment horizontal="center" vertical="center"/>
      <protection locked="0"/>
    </xf>
    <xf numFmtId="0" fontId="29" fillId="0" borderId="0" xfId="0" applyFont="1" applyFill="1" applyBorder="1" applyAlignment="1" applyProtection="1">
      <alignment vertical="center" shrinkToFit="1"/>
      <protection locked="0"/>
    </xf>
    <xf numFmtId="0" fontId="29" fillId="0" borderId="0" xfId="0" applyFont="1" applyFill="1" applyBorder="1" applyAlignment="1" applyProtection="1">
      <alignment horizontal="left"/>
      <protection locked="0"/>
    </xf>
    <xf numFmtId="0" fontId="28" fillId="0" borderId="0" xfId="0" applyFont="1" applyFill="1" applyBorder="1" applyAlignment="1" applyProtection="1">
      <alignment vertical="center"/>
      <protection locked="0"/>
    </xf>
    <xf numFmtId="0" fontId="28" fillId="0" borderId="0" xfId="0" applyFont="1" applyFill="1" applyBorder="1" applyAlignment="1" applyProtection="1">
      <alignment horizontal="left" vertical="center"/>
      <protection locked="0"/>
    </xf>
    <xf numFmtId="38" fontId="31" fillId="0" borderId="1" xfId="2" applyFont="1" applyFill="1" applyBorder="1" applyAlignment="1" applyProtection="1">
      <alignment vertical="center"/>
      <protection locked="0"/>
    </xf>
    <xf numFmtId="38" fontId="33" fillId="0" borderId="25" xfId="2" applyFont="1" applyFill="1" applyBorder="1" applyAlignment="1" applyProtection="1">
      <alignment horizontal="right" vertical="center"/>
      <protection locked="0"/>
    </xf>
    <xf numFmtId="38" fontId="28" fillId="0" borderId="0" xfId="2" applyFont="1" applyFill="1" applyBorder="1" applyAlignment="1" applyProtection="1">
      <alignment horizontal="left" vertical="center"/>
      <protection locked="0"/>
    </xf>
    <xf numFmtId="0" fontId="29" fillId="0" borderId="0" xfId="0" applyFont="1" applyAlignment="1">
      <alignment horizontal="right" vertical="center"/>
    </xf>
    <xf numFmtId="0" fontId="28" fillId="0" borderId="0" xfId="0" applyFont="1" applyFill="1" applyBorder="1" applyAlignment="1" applyProtection="1">
      <alignment horizontal="center" vertical="center"/>
      <protection locked="0"/>
    </xf>
    <xf numFmtId="0" fontId="29" fillId="0" borderId="0" xfId="0" applyFont="1" applyAlignment="1">
      <alignment horizontal="center" vertical="center"/>
    </xf>
    <xf numFmtId="0" fontId="31" fillId="0" borderId="0" xfId="0" applyFont="1" applyBorder="1" applyAlignment="1">
      <alignment vertical="center"/>
    </xf>
    <xf numFmtId="0" fontId="29" fillId="0" borderId="0" xfId="0" applyFont="1" applyFill="1" applyBorder="1">
      <alignment vertical="center"/>
    </xf>
    <xf numFmtId="0" fontId="29" fillId="0" borderId="0" xfId="0" applyFont="1" applyFill="1" applyBorder="1" applyAlignment="1" applyProtection="1">
      <alignment horizontal="center" vertical="center"/>
      <protection locked="0"/>
    </xf>
    <xf numFmtId="0" fontId="31" fillId="0" borderId="0" xfId="0" applyFont="1" applyFill="1" applyBorder="1" applyAlignment="1" applyProtection="1">
      <alignment vertical="center"/>
      <protection locked="0"/>
    </xf>
    <xf numFmtId="0" fontId="28" fillId="0" borderId="0" xfId="0" applyFont="1" applyFill="1" applyBorder="1">
      <alignment vertical="center"/>
    </xf>
    <xf numFmtId="0" fontId="29" fillId="0" borderId="0" xfId="0" applyFont="1" applyAlignment="1">
      <alignment vertical="center"/>
    </xf>
    <xf numFmtId="0" fontId="31" fillId="0" borderId="0" xfId="0" applyFont="1" applyAlignment="1">
      <alignment horizontal="left" vertical="center"/>
    </xf>
    <xf numFmtId="0" fontId="32" fillId="0" borderId="49" xfId="0" applyFont="1" applyFill="1" applyBorder="1" applyAlignment="1" applyProtection="1">
      <alignment horizontal="left" vertical="center"/>
      <protection locked="0"/>
    </xf>
    <xf numFmtId="178" fontId="29" fillId="0" borderId="10" xfId="0" applyNumberFormat="1" applyFont="1" applyBorder="1" applyAlignment="1" applyProtection="1">
      <alignment horizontal="left" vertical="center" shrinkToFit="1"/>
      <protection locked="0"/>
    </xf>
    <xf numFmtId="0" fontId="31" fillId="0" borderId="6" xfId="0" applyFont="1" applyBorder="1" applyAlignment="1">
      <alignment horizontal="left" vertical="center"/>
    </xf>
    <xf numFmtId="0" fontId="26" fillId="0" borderId="21" xfId="5" applyFont="1" applyBorder="1" applyAlignment="1">
      <alignment horizontal="center" vertical="center"/>
    </xf>
    <xf numFmtId="0" fontId="26" fillId="0" borderId="42" xfId="5" applyFont="1" applyBorder="1" applyAlignment="1">
      <alignment horizontal="left" vertical="center" indent="1"/>
    </xf>
    <xf numFmtId="38" fontId="13" fillId="0" borderId="43" xfId="2" applyFont="1" applyBorder="1" applyAlignment="1">
      <alignment horizontal="right" vertical="center" indent="1"/>
    </xf>
    <xf numFmtId="0" fontId="26" fillId="0" borderId="42" xfId="5" applyFont="1" applyBorder="1" applyAlignment="1">
      <alignment horizontal="left" vertical="center" indent="2"/>
    </xf>
    <xf numFmtId="38" fontId="13" fillId="0" borderId="21" xfId="2" applyFont="1" applyBorder="1" applyAlignment="1">
      <alignment horizontal="right" vertical="center" indent="1" readingOrder="2"/>
    </xf>
    <xf numFmtId="38" fontId="13" fillId="0" borderId="21" xfId="2" applyFont="1" applyBorder="1" applyAlignment="1">
      <alignment horizontal="right" vertical="center" indent="1"/>
    </xf>
    <xf numFmtId="0" fontId="26" fillId="0" borderId="0" xfId="5" applyFont="1" applyBorder="1">
      <alignment vertical="center"/>
    </xf>
    <xf numFmtId="0" fontId="20" fillId="0" borderId="59" xfId="5" applyFont="1" applyBorder="1">
      <alignment vertical="center"/>
    </xf>
    <xf numFmtId="0" fontId="26" fillId="0" borderId="62" xfId="5" applyFont="1" applyBorder="1" applyAlignment="1">
      <alignment horizontal="center" vertical="center"/>
    </xf>
    <xf numFmtId="38" fontId="13" fillId="0" borderId="63" xfId="2" applyFont="1" applyBorder="1" applyAlignment="1">
      <alignment horizontal="right" vertical="center" indent="1"/>
    </xf>
    <xf numFmtId="0" fontId="26" fillId="0" borderId="65" xfId="5" applyFont="1" applyBorder="1" applyAlignment="1">
      <alignment horizontal="center" vertical="center"/>
    </xf>
    <xf numFmtId="38" fontId="13" fillId="0" borderId="43" xfId="2" applyFont="1" applyBorder="1" applyAlignment="1">
      <alignment horizontal="right" vertical="center" indent="1" readingOrder="2"/>
    </xf>
    <xf numFmtId="38" fontId="13" fillId="0" borderId="63" xfId="2" applyFont="1" applyBorder="1" applyAlignment="1">
      <alignment horizontal="right" vertical="center" indent="1" readingOrder="2"/>
    </xf>
    <xf numFmtId="0" fontId="26" fillId="0" borderId="66" xfId="5" applyFont="1" applyBorder="1" applyAlignment="1">
      <alignment horizontal="left" vertical="center" indent="1"/>
    </xf>
    <xf numFmtId="38" fontId="13" fillId="0" borderId="67" xfId="2" applyFont="1" applyBorder="1" applyAlignment="1">
      <alignment horizontal="right" vertical="center" indent="1"/>
    </xf>
    <xf numFmtId="0" fontId="26" fillId="0" borderId="68" xfId="5" applyFont="1" applyBorder="1" applyAlignment="1">
      <alignment horizontal="center" vertical="center"/>
    </xf>
    <xf numFmtId="0" fontId="26" fillId="0" borderId="13" xfId="5" applyFont="1" applyBorder="1" applyAlignment="1">
      <alignment horizontal="center" vertical="center"/>
    </xf>
    <xf numFmtId="0" fontId="26" fillId="0" borderId="69" xfId="5" applyFont="1" applyBorder="1" applyAlignment="1">
      <alignment horizontal="center" vertical="center"/>
    </xf>
    <xf numFmtId="38" fontId="13" fillId="0" borderId="61" xfId="2" applyFont="1" applyBorder="1" applyAlignment="1">
      <alignment horizontal="right" vertical="center" indent="1"/>
    </xf>
    <xf numFmtId="38" fontId="13" fillId="0" borderId="61" xfId="2" applyFont="1" applyBorder="1" applyAlignment="1">
      <alignment horizontal="right" vertical="center" indent="1" readingOrder="2"/>
    </xf>
    <xf numFmtId="0" fontId="24" fillId="0" borderId="0" xfId="3" applyFont="1" applyBorder="1" applyAlignment="1">
      <alignment horizontal="left" vertical="center"/>
    </xf>
    <xf numFmtId="0" fontId="24" fillId="0" borderId="0" xfId="3" applyFont="1" applyBorder="1">
      <alignment vertical="center"/>
    </xf>
    <xf numFmtId="0" fontId="21" fillId="0" borderId="1" xfId="0" applyFont="1" applyBorder="1">
      <alignment vertical="center"/>
    </xf>
    <xf numFmtId="0" fontId="31" fillId="0" borderId="1" xfId="0" applyFont="1" applyBorder="1" applyAlignment="1" applyProtection="1">
      <alignment horizontal="center" vertical="center"/>
      <protection locked="0"/>
    </xf>
    <xf numFmtId="0" fontId="21" fillId="0" borderId="1" xfId="0" applyFont="1" applyBorder="1" applyAlignment="1">
      <alignment vertical="center"/>
    </xf>
    <xf numFmtId="0" fontId="21" fillId="0" borderId="1"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3" xfId="0" applyFont="1" applyBorder="1">
      <alignment vertical="center"/>
    </xf>
    <xf numFmtId="0" fontId="40" fillId="0" borderId="56" xfId="0" applyFont="1" applyBorder="1" applyAlignment="1">
      <alignment horizontal="left" vertical="center" wrapText="1" shrinkToFit="1"/>
    </xf>
    <xf numFmtId="0" fontId="21" fillId="0" borderId="57" xfId="0" applyFont="1" applyFill="1" applyBorder="1" applyAlignment="1">
      <alignment horizontal="center" vertical="center"/>
    </xf>
    <xf numFmtId="0" fontId="40" fillId="0" borderId="70" xfId="0" applyFont="1" applyBorder="1" applyAlignment="1">
      <alignment horizontal="left" vertical="center" wrapText="1" shrinkToFit="1"/>
    </xf>
    <xf numFmtId="0" fontId="21" fillId="0" borderId="54" xfId="0" applyFont="1" applyFill="1" applyBorder="1" applyAlignment="1">
      <alignment horizontal="center" vertical="center"/>
    </xf>
    <xf numFmtId="0" fontId="21" fillId="0" borderId="55" xfId="0" applyFont="1" applyBorder="1">
      <alignment vertical="center"/>
    </xf>
    <xf numFmtId="0" fontId="21" fillId="0" borderId="54" xfId="0" applyFont="1" applyBorder="1">
      <alignment vertical="center"/>
    </xf>
    <xf numFmtId="0" fontId="21" fillId="0" borderId="11" xfId="0" applyFont="1" applyBorder="1">
      <alignment vertical="center"/>
    </xf>
    <xf numFmtId="0" fontId="21" fillId="0" borderId="57" xfId="0" applyFont="1" applyBorder="1">
      <alignment vertical="center"/>
    </xf>
    <xf numFmtId="0" fontId="21" fillId="0" borderId="57" xfId="0" applyFont="1" applyBorder="1" applyAlignment="1">
      <alignment horizontal="center" vertical="center"/>
    </xf>
    <xf numFmtId="0" fontId="25" fillId="0" borderId="70" xfId="0" applyFont="1" applyBorder="1" applyAlignment="1">
      <alignment horizontal="left" vertical="center" wrapText="1" shrinkToFit="1"/>
    </xf>
    <xf numFmtId="0" fontId="24" fillId="0" borderId="56" xfId="0" applyFont="1" applyBorder="1" applyAlignment="1">
      <alignment horizontal="left" vertical="center" wrapText="1" shrinkToFit="1"/>
    </xf>
    <xf numFmtId="0" fontId="21" fillId="0" borderId="11" xfId="0" applyFont="1" applyBorder="1" applyAlignment="1">
      <alignment vertical="center"/>
    </xf>
    <xf numFmtId="0" fontId="21" fillId="0" borderId="11" xfId="0" applyFont="1" applyBorder="1" applyAlignment="1">
      <alignment horizontal="center" vertical="center"/>
    </xf>
    <xf numFmtId="0" fontId="21" fillId="0" borderId="0" xfId="0" applyFont="1" applyBorder="1" applyAlignment="1">
      <alignment vertical="center"/>
    </xf>
    <xf numFmtId="0" fontId="25" fillId="0" borderId="56" xfId="0" applyFont="1" applyBorder="1" applyAlignment="1">
      <alignment horizontal="left" vertical="center" wrapText="1" shrinkToFit="1"/>
    </xf>
    <xf numFmtId="0" fontId="21" fillId="0" borderId="54" xfId="0" applyFont="1" applyBorder="1" applyAlignment="1">
      <alignment horizontal="center" vertical="center"/>
    </xf>
    <xf numFmtId="0" fontId="22" fillId="0" borderId="58" xfId="0" applyFont="1" applyBorder="1" applyAlignment="1">
      <alignment horizontal="left" vertical="center" wrapText="1" shrinkToFit="1"/>
    </xf>
    <xf numFmtId="0" fontId="21" fillId="0" borderId="1" xfId="0" applyFont="1" applyBorder="1" applyAlignment="1">
      <alignment vertical="center" wrapText="1" shrinkToFit="1"/>
    </xf>
    <xf numFmtId="0" fontId="22" fillId="0" borderId="11" xfId="0" applyFont="1" applyBorder="1" applyAlignment="1">
      <alignment vertical="center" wrapText="1" shrinkToFit="1"/>
    </xf>
    <xf numFmtId="0" fontId="22" fillId="0" borderId="56" xfId="0" applyFont="1" applyBorder="1" applyAlignment="1">
      <alignment vertical="center" wrapText="1" shrinkToFit="1"/>
    </xf>
    <xf numFmtId="0" fontId="22" fillId="0" borderId="57" xfId="0" applyFont="1" applyBorder="1" applyAlignment="1">
      <alignment vertical="center" wrapText="1" shrinkToFit="1"/>
    </xf>
    <xf numFmtId="0" fontId="22" fillId="0" borderId="70" xfId="0" applyFont="1" applyBorder="1" applyAlignment="1">
      <alignment vertical="center" wrapText="1" shrinkToFit="1"/>
    </xf>
    <xf numFmtId="0" fontId="22" fillId="0" borderId="54" xfId="0" applyFont="1" applyBorder="1" applyAlignment="1">
      <alignment vertical="center" wrapText="1" shrinkToFit="1"/>
    </xf>
    <xf numFmtId="0" fontId="22" fillId="0" borderId="58" xfId="0" applyFont="1" applyBorder="1" applyAlignment="1">
      <alignment vertical="center" wrapText="1" shrinkToFit="1"/>
    </xf>
    <xf numFmtId="0" fontId="22" fillId="0" borderId="3" xfId="0" applyFont="1" applyBorder="1" applyAlignment="1">
      <alignment vertical="center" wrapText="1" shrinkToFit="1"/>
    </xf>
    <xf numFmtId="0" fontId="22" fillId="0" borderId="55" xfId="0" applyFont="1" applyBorder="1" applyAlignment="1">
      <alignment vertical="center" wrapText="1" shrinkToFit="1"/>
    </xf>
    <xf numFmtId="0" fontId="29" fillId="0" borderId="0" xfId="0" applyFont="1" applyFill="1" applyBorder="1" applyAlignment="1" applyProtection="1">
      <alignment vertical="center"/>
    </xf>
    <xf numFmtId="0" fontId="28" fillId="0" borderId="1" xfId="0" applyFont="1" applyFill="1" applyBorder="1" applyAlignment="1">
      <alignment vertical="center"/>
    </xf>
    <xf numFmtId="0" fontId="28" fillId="2" borderId="1" xfId="0" applyFont="1" applyFill="1" applyBorder="1" applyAlignment="1">
      <alignment vertical="center"/>
    </xf>
    <xf numFmtId="0" fontId="28" fillId="0" borderId="1" xfId="0" applyFont="1" applyBorder="1">
      <alignment vertical="center"/>
    </xf>
    <xf numFmtId="0" fontId="43" fillId="0" borderId="0" xfId="3" applyFont="1" applyFill="1" applyAlignment="1">
      <alignment horizontal="left" vertical="center"/>
    </xf>
    <xf numFmtId="0" fontId="47" fillId="0" borderId="0" xfId="0" applyFont="1">
      <alignment vertical="center"/>
    </xf>
    <xf numFmtId="0" fontId="48" fillId="0" borderId="0" xfId="0" applyFont="1" applyFill="1">
      <alignment vertical="center"/>
    </xf>
    <xf numFmtId="0" fontId="45" fillId="0" borderId="0" xfId="0" applyFont="1" applyFill="1" applyBorder="1" applyAlignment="1">
      <alignment vertical="center"/>
    </xf>
    <xf numFmtId="0" fontId="45" fillId="0" borderId="0" xfId="0" applyFont="1" applyFill="1" applyBorder="1" applyAlignment="1" applyProtection="1">
      <alignment horizontal="left" vertical="center"/>
      <protection locked="0"/>
    </xf>
    <xf numFmtId="0" fontId="33" fillId="0" borderId="34" xfId="0" applyFont="1" applyFill="1" applyBorder="1" applyAlignment="1" applyProtection="1">
      <alignment horizontal="center" vertical="center"/>
      <protection locked="0"/>
    </xf>
    <xf numFmtId="0" fontId="31" fillId="0" borderId="64" xfId="0" applyFont="1" applyFill="1" applyBorder="1" applyAlignment="1" applyProtection="1">
      <alignment vertical="center"/>
      <protection locked="0"/>
    </xf>
    <xf numFmtId="0" fontId="31" fillId="0" borderId="74" xfId="0" applyFont="1" applyFill="1" applyBorder="1" applyAlignment="1" applyProtection="1">
      <alignment horizontal="center" vertical="center" wrapText="1"/>
      <protection locked="0"/>
    </xf>
    <xf numFmtId="0" fontId="33" fillId="0" borderId="41" xfId="0" applyFont="1" applyFill="1" applyBorder="1" applyAlignment="1" applyProtection="1">
      <alignment horizontal="center" vertical="center"/>
      <protection locked="0"/>
    </xf>
    <xf numFmtId="0" fontId="33" fillId="0" borderId="8" xfId="0" applyFont="1" applyFill="1" applyBorder="1" applyAlignment="1" applyProtection="1">
      <alignment horizontal="center" vertical="center"/>
      <protection locked="0"/>
    </xf>
    <xf numFmtId="0" fontId="33" fillId="0" borderId="26" xfId="0" applyFont="1" applyFill="1" applyBorder="1" applyAlignment="1" applyProtection="1">
      <alignment horizontal="center" vertical="center"/>
      <protection locked="0"/>
    </xf>
    <xf numFmtId="0" fontId="11" fillId="0" borderId="0" xfId="9" applyFont="1">
      <alignment vertical="center"/>
    </xf>
    <xf numFmtId="0" fontId="12" fillId="0" borderId="0" xfId="9" applyFont="1">
      <alignment vertical="center"/>
    </xf>
    <xf numFmtId="0" fontId="49" fillId="0" borderId="0" xfId="0" applyFont="1" applyAlignment="1">
      <alignment vertical="center" wrapText="1"/>
    </xf>
    <xf numFmtId="0" fontId="12" fillId="0" borderId="0" xfId="0" applyFont="1">
      <alignment vertical="center"/>
    </xf>
    <xf numFmtId="38" fontId="21" fillId="0" borderId="0" xfId="2" applyFont="1" applyBorder="1" applyAlignment="1"/>
    <xf numFmtId="0" fontId="21" fillId="0" borderId="0" xfId="9" applyFont="1">
      <alignment vertical="center"/>
    </xf>
    <xf numFmtId="0" fontId="21" fillId="0" borderId="0" xfId="9" applyFont="1" applyAlignment="1">
      <alignment vertical="center"/>
    </xf>
    <xf numFmtId="177" fontId="25" fillId="0" borderId="3" xfId="3" applyNumberFormat="1" applyFont="1" applyBorder="1" applyAlignment="1">
      <alignment vertical="center" shrinkToFit="1"/>
    </xf>
    <xf numFmtId="177" fontId="25" fillId="0" borderId="3" xfId="3" applyNumberFormat="1" applyFont="1" applyBorder="1" applyAlignment="1">
      <alignment horizontal="left" vertical="center"/>
    </xf>
    <xf numFmtId="0" fontId="50" fillId="0" borderId="0" xfId="0" applyFont="1" applyFill="1" applyBorder="1" applyAlignment="1">
      <alignment vertical="center"/>
    </xf>
    <xf numFmtId="0" fontId="52" fillId="0" borderId="0" xfId="0" applyFont="1">
      <alignment vertical="center"/>
    </xf>
    <xf numFmtId="0" fontId="52" fillId="0" borderId="0" xfId="0" applyFont="1" applyFill="1" applyBorder="1" applyAlignment="1">
      <alignment vertical="center" wrapText="1"/>
    </xf>
    <xf numFmtId="0" fontId="52" fillId="3" borderId="0" xfId="0" applyFont="1" applyFill="1">
      <alignment vertical="center"/>
    </xf>
    <xf numFmtId="0" fontId="50" fillId="0" borderId="78" xfId="0" applyFont="1" applyBorder="1">
      <alignment vertical="center"/>
    </xf>
    <xf numFmtId="0" fontId="50" fillId="0" borderId="79" xfId="0" applyFont="1" applyBorder="1">
      <alignment vertical="center"/>
    </xf>
    <xf numFmtId="0" fontId="50" fillId="0" borderId="80" xfId="0" applyFont="1" applyBorder="1">
      <alignment vertical="center"/>
    </xf>
    <xf numFmtId="0" fontId="52" fillId="0" borderId="1" xfId="0" applyFont="1" applyBorder="1" applyAlignment="1">
      <alignment horizontal="center" vertical="center"/>
    </xf>
    <xf numFmtId="0" fontId="54" fillId="0" borderId="1" xfId="0" applyFont="1" applyBorder="1" applyAlignment="1" applyProtection="1">
      <alignment horizontal="center" vertical="center" wrapText="1"/>
      <protection locked="0"/>
    </xf>
    <xf numFmtId="0" fontId="52" fillId="0" borderId="10" xfId="0" applyFont="1" applyFill="1" applyBorder="1" applyAlignment="1" applyProtection="1">
      <alignment horizontal="left" vertical="center"/>
      <protection locked="0"/>
    </xf>
    <xf numFmtId="0" fontId="28" fillId="4" borderId="1" xfId="0" applyFont="1" applyFill="1" applyBorder="1" applyAlignment="1">
      <alignment horizontal="center" vertical="center"/>
    </xf>
    <xf numFmtId="0" fontId="29" fillId="0" borderId="14" xfId="0" applyFont="1" applyBorder="1" applyAlignment="1">
      <alignment horizontal="center" vertical="center"/>
    </xf>
    <xf numFmtId="0" fontId="32" fillId="0" borderId="15" xfId="0" applyFont="1" applyBorder="1" applyAlignment="1">
      <alignment horizontal="center" vertical="center"/>
    </xf>
    <xf numFmtId="0" fontId="29" fillId="0" borderId="15" xfId="0" applyFont="1" applyFill="1" applyBorder="1" applyAlignment="1" applyProtection="1">
      <alignment horizontal="center" vertical="center" wrapText="1"/>
      <protection locked="0"/>
    </xf>
    <xf numFmtId="0" fontId="29" fillId="0" borderId="9" xfId="0" applyFont="1" applyBorder="1" applyAlignment="1">
      <alignment horizontal="center" vertical="center"/>
    </xf>
    <xf numFmtId="0" fontId="32" fillId="0" borderId="7" xfId="0" applyFont="1" applyBorder="1" applyAlignment="1">
      <alignment horizontal="left" vertical="center"/>
    </xf>
    <xf numFmtId="0" fontId="29" fillId="0" borderId="8" xfId="0" applyFont="1" applyBorder="1" applyAlignment="1">
      <alignment horizontal="center" vertical="center"/>
    </xf>
    <xf numFmtId="0" fontId="32" fillId="0" borderId="1" xfId="0" applyFont="1" applyBorder="1" applyAlignment="1">
      <alignment horizontal="left" vertical="center"/>
    </xf>
    <xf numFmtId="0" fontId="32" fillId="0" borderId="34" xfId="0" applyFont="1" applyBorder="1" applyAlignment="1">
      <alignment horizontal="left" vertical="center" wrapText="1"/>
    </xf>
    <xf numFmtId="0" fontId="32" fillId="0" borderId="27" xfId="0" applyFont="1" applyBorder="1" applyAlignment="1">
      <alignment horizontal="left" vertical="center" wrapText="1"/>
    </xf>
    <xf numFmtId="58" fontId="32" fillId="0" borderId="1" xfId="0" applyNumberFormat="1" applyFont="1" applyBorder="1" applyAlignment="1">
      <alignment horizontal="left" vertical="center" wrapText="1"/>
    </xf>
    <xf numFmtId="0" fontId="31" fillId="0" borderId="0" xfId="0" applyFont="1" applyFill="1" applyBorder="1" applyAlignment="1" applyProtection="1">
      <alignment horizontal="center" vertical="center"/>
      <protection locked="0"/>
    </xf>
    <xf numFmtId="0" fontId="57" fillId="0" borderId="0" xfId="0" applyFont="1" applyFill="1" applyBorder="1" applyAlignment="1">
      <alignment vertical="center"/>
    </xf>
    <xf numFmtId="38" fontId="31" fillId="0" borderId="0" xfId="2" applyFont="1" applyFill="1" applyBorder="1" applyAlignment="1" applyProtection="1">
      <alignment vertical="center"/>
    </xf>
    <xf numFmtId="38" fontId="33" fillId="0" borderId="0" xfId="2" applyFont="1" applyFill="1" applyBorder="1" applyAlignment="1" applyProtection="1">
      <alignment horizontal="right" vertical="center"/>
    </xf>
    <xf numFmtId="38" fontId="31" fillId="0" borderId="0" xfId="2" applyFont="1" applyFill="1" applyBorder="1" applyAlignment="1" applyProtection="1">
      <alignment horizontal="right" vertical="center"/>
    </xf>
    <xf numFmtId="38" fontId="52" fillId="0" borderId="0" xfId="2" applyFont="1" applyFill="1" applyBorder="1" applyAlignment="1" applyProtection="1">
      <alignment vertical="center"/>
      <protection locked="0"/>
    </xf>
    <xf numFmtId="38" fontId="52" fillId="0" borderId="0" xfId="2" applyFont="1" applyFill="1" applyBorder="1" applyAlignment="1" applyProtection="1">
      <alignment vertical="center"/>
    </xf>
    <xf numFmtId="38" fontId="52" fillId="0" borderId="0" xfId="2" applyFont="1" applyFill="1" applyBorder="1" applyAlignment="1" applyProtection="1">
      <alignment horizontal="right" vertical="center"/>
      <protection locked="0"/>
    </xf>
    <xf numFmtId="0" fontId="58" fillId="0" borderId="0" xfId="0" applyFont="1" applyFill="1" applyBorder="1" applyAlignment="1" applyProtection="1">
      <alignment horizontal="left" vertical="center"/>
      <protection locked="0"/>
    </xf>
    <xf numFmtId="38" fontId="52" fillId="7" borderId="39" xfId="2" applyFont="1" applyFill="1" applyBorder="1" applyAlignment="1" applyProtection="1">
      <alignment horizontal="right" vertical="center"/>
    </xf>
    <xf numFmtId="0" fontId="52" fillId="7" borderId="40" xfId="0" applyFont="1" applyFill="1" applyBorder="1" applyAlignment="1" applyProtection="1">
      <alignment horizontal="left" vertical="center" wrapText="1"/>
      <protection locked="0"/>
    </xf>
    <xf numFmtId="38" fontId="52" fillId="7" borderId="1" xfId="2" applyFont="1" applyFill="1" applyBorder="1" applyAlignment="1" applyProtection="1">
      <alignment horizontal="right" vertical="center"/>
    </xf>
    <xf numFmtId="0" fontId="52" fillId="7" borderId="25" xfId="0" applyFont="1" applyFill="1" applyBorder="1" applyAlignment="1" applyProtection="1">
      <alignment horizontal="left" vertical="center" wrapText="1"/>
      <protection locked="0"/>
    </xf>
    <xf numFmtId="38" fontId="52" fillId="7" borderId="27" xfId="2" applyFont="1" applyFill="1" applyBorder="1" applyAlignment="1" applyProtection="1">
      <alignment horizontal="right" vertical="center"/>
    </xf>
    <xf numFmtId="0" fontId="58" fillId="7" borderId="28" xfId="0" applyFont="1" applyFill="1" applyBorder="1" applyAlignment="1" applyProtection="1">
      <alignment horizontal="left" vertical="center"/>
      <protection locked="0"/>
    </xf>
    <xf numFmtId="38" fontId="52" fillId="7" borderId="73" xfId="2" applyFont="1" applyFill="1" applyBorder="1" applyAlignment="1" applyProtection="1">
      <alignment vertical="center"/>
      <protection locked="0"/>
    </xf>
    <xf numFmtId="38" fontId="52" fillId="7" borderId="13" xfId="2" applyFont="1" applyFill="1" applyBorder="1" applyAlignment="1" applyProtection="1">
      <alignment vertical="center"/>
    </xf>
    <xf numFmtId="38" fontId="33" fillId="0" borderId="6" xfId="2" applyFont="1" applyFill="1" applyBorder="1" applyAlignment="1" applyProtection="1">
      <alignment horizontal="right" vertical="center"/>
    </xf>
    <xf numFmtId="58" fontId="32" fillId="0" borderId="27" xfId="0" applyNumberFormat="1" applyFont="1" applyBorder="1" applyAlignment="1">
      <alignment horizontal="left" vertical="center" wrapText="1"/>
    </xf>
    <xf numFmtId="178" fontId="29" fillId="0" borderId="85" xfId="0" applyNumberFormat="1" applyFont="1" applyBorder="1" applyAlignment="1" applyProtection="1">
      <alignment horizontal="left" vertical="center" shrinkToFit="1"/>
      <protection locked="0"/>
    </xf>
    <xf numFmtId="38" fontId="48" fillId="0" borderId="39" xfId="2" applyFont="1" applyFill="1" applyBorder="1" applyAlignment="1" applyProtection="1">
      <alignment vertical="center"/>
      <protection locked="0"/>
    </xf>
    <xf numFmtId="38" fontId="48" fillId="0" borderId="1" xfId="2" applyFont="1" applyFill="1" applyBorder="1" applyAlignment="1" applyProtection="1">
      <alignment vertical="center"/>
      <protection locked="0"/>
    </xf>
    <xf numFmtId="38" fontId="62" fillId="0" borderId="25" xfId="2" applyFont="1" applyFill="1" applyBorder="1" applyAlignment="1" applyProtection="1">
      <alignment horizontal="right" vertical="center"/>
      <protection locked="0"/>
    </xf>
    <xf numFmtId="0" fontId="26" fillId="0" borderId="36" xfId="5" applyFont="1" applyBorder="1" applyAlignment="1">
      <alignment horizontal="left" vertical="center" indent="1"/>
    </xf>
    <xf numFmtId="0" fontId="26" fillId="0" borderId="60" xfId="5" applyFont="1" applyBorder="1" applyAlignment="1">
      <alignment horizontal="left" vertical="center" indent="1"/>
    </xf>
    <xf numFmtId="0" fontId="26" fillId="0" borderId="77" xfId="5" applyFont="1" applyBorder="1" applyAlignment="1">
      <alignment horizontal="left" vertical="center" indent="1"/>
    </xf>
    <xf numFmtId="0" fontId="37" fillId="0" borderId="41" xfId="0" applyFont="1" applyBorder="1" applyAlignment="1">
      <alignment horizontal="center" vertical="center" shrinkToFit="1"/>
    </xf>
    <xf numFmtId="0" fontId="37" fillId="0" borderId="8" xfId="0" applyFont="1" applyBorder="1" applyAlignment="1">
      <alignment horizontal="center" vertical="center" shrinkToFit="1"/>
    </xf>
    <xf numFmtId="0" fontId="64" fillId="0" borderId="26" xfId="0" applyFont="1" applyBorder="1" applyAlignment="1">
      <alignment horizontal="center" vertical="center"/>
    </xf>
    <xf numFmtId="0" fontId="11" fillId="0" borderId="0" xfId="9" applyFont="1" applyAlignment="1">
      <alignment horizontal="left" vertical="center" wrapText="1"/>
    </xf>
    <xf numFmtId="0" fontId="11" fillId="0" borderId="0" xfId="9" applyFont="1" applyAlignment="1">
      <alignment horizontal="center" vertical="center" wrapText="1"/>
    </xf>
    <xf numFmtId="0" fontId="11" fillId="0" borderId="0" xfId="9" applyFont="1" applyAlignment="1">
      <alignment horizontal="justify" vertical="center"/>
    </xf>
    <xf numFmtId="178" fontId="11" fillId="0" borderId="0" xfId="9" applyNumberFormat="1" applyFont="1" applyAlignment="1">
      <alignment vertical="center" shrinkToFit="1"/>
    </xf>
    <xf numFmtId="0" fontId="11" fillId="0" borderId="0" xfId="9" applyFont="1" applyAlignment="1">
      <alignment horizontal="center" vertical="center"/>
    </xf>
    <xf numFmtId="0" fontId="65" fillId="0" borderId="0" xfId="9" applyFont="1" applyAlignment="1">
      <alignment horizontal="left" vertical="center"/>
    </xf>
    <xf numFmtId="0" fontId="11" fillId="0" borderId="0" xfId="9" applyFont="1" applyAlignment="1">
      <alignment horizontal="left" vertical="center"/>
    </xf>
    <xf numFmtId="0" fontId="11" fillId="0" borderId="0" xfId="9" applyFont="1" applyAlignment="1">
      <alignment horizontal="centerContinuous" vertical="center"/>
    </xf>
    <xf numFmtId="0" fontId="11" fillId="0" borderId="0" xfId="10" applyFont="1">
      <alignment vertical="center"/>
    </xf>
    <xf numFmtId="0" fontId="11" fillId="0" borderId="0" xfId="9" applyFont="1" applyAlignment="1">
      <alignment horizontal="right" vertical="center"/>
    </xf>
    <xf numFmtId="0" fontId="65" fillId="0" borderId="0" xfId="0" applyFont="1" applyAlignment="1">
      <alignment horizontal="justify" vertical="center" wrapText="1"/>
    </xf>
    <xf numFmtId="0" fontId="11" fillId="0" borderId="0" xfId="0" applyFont="1">
      <alignment vertical="center"/>
    </xf>
    <xf numFmtId="0" fontId="65" fillId="0" borderId="0" xfId="0" applyFont="1" applyAlignment="1">
      <alignment vertical="center" wrapText="1"/>
    </xf>
    <xf numFmtId="0" fontId="65" fillId="0" borderId="0" xfId="0" applyFont="1" applyAlignment="1">
      <alignment vertical="center"/>
    </xf>
    <xf numFmtId="0" fontId="65" fillId="0" borderId="0" xfId="0" applyFont="1" applyAlignment="1">
      <alignment horizontal="left" vertical="center" wrapText="1"/>
    </xf>
    <xf numFmtId="178" fontId="11" fillId="0" borderId="0" xfId="9" applyNumberFormat="1" applyFont="1" applyAlignment="1">
      <alignment horizontal="center" vertical="center" shrinkToFit="1"/>
    </xf>
    <xf numFmtId="0" fontId="11" fillId="0" borderId="0" xfId="10" applyFont="1" applyAlignment="1">
      <alignment vertical="center"/>
    </xf>
    <xf numFmtId="0" fontId="11" fillId="0" borderId="3" xfId="10" applyFont="1" applyBorder="1" applyAlignment="1">
      <alignment horizontal="right" vertical="center"/>
    </xf>
    <xf numFmtId="0" fontId="11" fillId="0" borderId="4" xfId="10" applyFont="1" applyBorder="1" applyAlignment="1">
      <alignment horizontal="right" vertical="center"/>
    </xf>
    <xf numFmtId="0" fontId="26" fillId="0" borderId="0" xfId="9" applyFont="1" applyAlignment="1">
      <alignment horizontal="center" vertical="center"/>
    </xf>
    <xf numFmtId="0" fontId="11" fillId="0" borderId="0" xfId="9" applyFont="1" applyAlignment="1">
      <alignment vertical="center"/>
    </xf>
    <xf numFmtId="178" fontId="11" fillId="0" borderId="3" xfId="9" applyNumberFormat="1" applyFont="1" applyBorder="1" applyAlignment="1">
      <alignment horizontal="left" shrinkToFit="1"/>
    </xf>
    <xf numFmtId="178" fontId="11" fillId="0" borderId="3" xfId="9" applyNumberFormat="1" applyFont="1" applyBorder="1" applyAlignment="1">
      <alignment horizontal="center" shrinkToFit="1"/>
    </xf>
    <xf numFmtId="178" fontId="56" fillId="0" borderId="7" xfId="0" applyNumberFormat="1" applyFont="1" applyBorder="1" applyAlignment="1" applyProtection="1">
      <alignment horizontal="left" vertical="center" shrinkToFit="1"/>
      <protection locked="0"/>
    </xf>
    <xf numFmtId="0" fontId="56" fillId="0" borderId="1" xfId="0" applyFont="1" applyBorder="1" applyAlignment="1" applyProtection="1">
      <alignment horizontal="left" vertical="center" shrinkToFit="1"/>
      <protection locked="0"/>
    </xf>
    <xf numFmtId="0" fontId="56" fillId="0" borderId="34" xfId="0" applyFont="1" applyBorder="1" applyAlignment="1" applyProtection="1">
      <alignment vertical="center" shrinkToFit="1"/>
      <protection locked="0"/>
    </xf>
    <xf numFmtId="0" fontId="66" fillId="0" borderId="27" xfId="8" applyFont="1" applyBorder="1" applyAlignment="1" applyProtection="1">
      <alignment vertical="center" shrinkToFit="1"/>
      <protection locked="0"/>
    </xf>
    <xf numFmtId="0" fontId="56" fillId="0" borderId="1" xfId="0" applyFont="1" applyBorder="1" applyAlignment="1" applyProtection="1">
      <alignment horizontal="left" vertical="center"/>
      <protection locked="0"/>
    </xf>
    <xf numFmtId="0" fontId="33" fillId="0" borderId="1" xfId="0" applyFont="1" applyBorder="1" applyAlignment="1" applyProtection="1">
      <alignment horizontal="left" vertical="center"/>
      <protection locked="0"/>
    </xf>
    <xf numFmtId="38" fontId="31" fillId="0" borderId="75" xfId="2" applyFont="1" applyFill="1" applyBorder="1" applyAlignment="1" applyProtection="1">
      <alignment vertical="center"/>
      <protection locked="0"/>
    </xf>
    <xf numFmtId="38" fontId="33" fillId="0" borderId="2" xfId="2" applyFont="1" applyFill="1" applyBorder="1" applyAlignment="1" applyProtection="1">
      <alignment horizontal="right" vertical="center"/>
      <protection locked="0"/>
    </xf>
    <xf numFmtId="0" fontId="21" fillId="0" borderId="0" xfId="0" applyFont="1" applyBorder="1" applyAlignment="1">
      <alignment horizontal="center" vertical="center"/>
    </xf>
    <xf numFmtId="0" fontId="25" fillId="0" borderId="70" xfId="0" applyFont="1" applyBorder="1" applyAlignment="1">
      <alignment horizontal="left" vertical="center" wrapText="1" shrinkToFit="1"/>
    </xf>
    <xf numFmtId="0" fontId="40" fillId="0" borderId="56" xfId="0" applyFont="1" applyBorder="1" applyAlignment="1">
      <alignment horizontal="left" vertical="center" wrapText="1" shrinkToFit="1"/>
    </xf>
    <xf numFmtId="0" fontId="40" fillId="0" borderId="70" xfId="0" applyFont="1" applyBorder="1" applyAlignment="1">
      <alignment horizontal="left" vertical="center" wrapText="1" shrinkToFit="1"/>
    </xf>
    <xf numFmtId="0" fontId="29" fillId="9" borderId="53"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9" borderId="50" xfId="0" applyFont="1" applyFill="1" applyBorder="1" applyAlignment="1" applyProtection="1">
      <alignment horizontal="center" vertical="center" wrapText="1"/>
      <protection locked="0"/>
    </xf>
    <xf numFmtId="0" fontId="29" fillId="9" borderId="29" xfId="0" applyFont="1" applyFill="1" applyBorder="1" applyAlignment="1" applyProtection="1">
      <alignment horizontal="center" vertical="center" wrapText="1"/>
      <protection locked="0"/>
    </xf>
    <xf numFmtId="0" fontId="29" fillId="9" borderId="29" xfId="0" applyFont="1" applyFill="1" applyBorder="1" applyAlignment="1" applyProtection="1">
      <alignment horizontal="center" vertical="center"/>
      <protection locked="0"/>
    </xf>
    <xf numFmtId="0" fontId="28" fillId="2" borderId="1" xfId="0" applyFont="1" applyFill="1" applyBorder="1" applyAlignment="1">
      <alignment horizontal="left" vertical="center"/>
    </xf>
    <xf numFmtId="0" fontId="31" fillId="2" borderId="1" xfId="0" applyFont="1" applyFill="1" applyBorder="1" applyAlignment="1">
      <alignment horizontal="left" vertical="center"/>
    </xf>
    <xf numFmtId="0" fontId="33" fillId="0"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left" vertical="center" indent="1"/>
      <protection locked="0"/>
    </xf>
    <xf numFmtId="0" fontId="28" fillId="2" borderId="1" xfId="0" applyFont="1" applyFill="1" applyBorder="1" applyAlignment="1" applyProtection="1">
      <alignment horizontal="left" vertical="center" indent="1"/>
      <protection locked="0"/>
    </xf>
    <xf numFmtId="0" fontId="45" fillId="2" borderId="71" xfId="0" applyFont="1" applyFill="1" applyBorder="1" applyAlignment="1">
      <alignment horizontal="left" vertical="center"/>
    </xf>
    <xf numFmtId="0" fontId="45" fillId="2" borderId="72" xfId="0" applyFont="1" applyFill="1" applyBorder="1" applyAlignment="1">
      <alignment horizontal="left" vertical="center"/>
    </xf>
    <xf numFmtId="0" fontId="45" fillId="2" borderId="73" xfId="0" applyFont="1" applyFill="1" applyBorder="1" applyAlignment="1">
      <alignment horizontal="left" vertical="center"/>
    </xf>
    <xf numFmtId="0" fontId="33" fillId="0" borderId="76"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53" fillId="0" borderId="1" xfId="0" applyFont="1" applyBorder="1" applyAlignment="1">
      <alignment horizontal="left" vertical="center" wrapText="1" indent="2"/>
    </xf>
    <xf numFmtId="0" fontId="50" fillId="2" borderId="20" xfId="0" applyFont="1" applyFill="1" applyBorder="1" applyAlignment="1">
      <alignment horizontal="left" vertical="center"/>
    </xf>
    <xf numFmtId="0" fontId="50" fillId="2" borderId="31" xfId="0" applyFont="1" applyFill="1" applyBorder="1" applyAlignment="1">
      <alignment horizontal="left" vertical="center"/>
    </xf>
    <xf numFmtId="0" fontId="50" fillId="2" borderId="24" xfId="0" applyFont="1" applyFill="1" applyBorder="1" applyAlignment="1">
      <alignment horizontal="left" vertical="center"/>
    </xf>
    <xf numFmtId="0" fontId="50" fillId="2" borderId="56" xfId="0" applyFont="1" applyFill="1" applyBorder="1" applyAlignment="1">
      <alignment horizontal="center" vertical="center"/>
    </xf>
    <xf numFmtId="0" fontId="50" fillId="2" borderId="11" xfId="0" applyFont="1" applyFill="1" applyBorder="1" applyAlignment="1">
      <alignment horizontal="center" vertical="center"/>
    </xf>
    <xf numFmtId="0" fontId="50" fillId="2" borderId="57" xfId="0" applyFont="1" applyFill="1" applyBorder="1" applyAlignment="1">
      <alignment horizontal="center" vertical="center"/>
    </xf>
    <xf numFmtId="0" fontId="45" fillId="2" borderId="1" xfId="0" applyFont="1" applyFill="1" applyBorder="1" applyAlignment="1">
      <alignment horizontal="left" vertical="center"/>
    </xf>
    <xf numFmtId="0" fontId="31" fillId="0" borderId="1" xfId="0" applyFont="1" applyBorder="1" applyAlignment="1">
      <alignment horizontal="left" vertical="center"/>
    </xf>
    <xf numFmtId="0" fontId="29" fillId="0" borderId="32" xfId="0" applyFont="1" applyFill="1" applyBorder="1" applyAlignment="1">
      <alignment horizontal="left" vertical="center" wrapText="1"/>
    </xf>
    <xf numFmtId="0" fontId="29" fillId="0" borderId="35" xfId="0" applyFont="1" applyFill="1" applyBorder="1" applyAlignment="1">
      <alignment horizontal="left" vertical="center" wrapText="1"/>
    </xf>
    <xf numFmtId="0" fontId="29" fillId="0" borderId="33" xfId="0" applyFont="1" applyFill="1" applyBorder="1" applyAlignment="1">
      <alignment horizontal="left" vertical="center" wrapText="1"/>
    </xf>
    <xf numFmtId="0" fontId="29" fillId="0" borderId="1" xfId="0" applyFont="1" applyFill="1" applyBorder="1" applyAlignment="1">
      <alignment vertical="center"/>
    </xf>
    <xf numFmtId="0" fontId="29" fillId="0" borderId="25" xfId="0" applyFont="1" applyFill="1" applyBorder="1" applyAlignment="1">
      <alignment vertical="center"/>
    </xf>
    <xf numFmtId="0" fontId="29" fillId="0" borderId="1" xfId="0" applyFont="1" applyFill="1" applyBorder="1" applyAlignment="1">
      <alignment vertical="center" wrapText="1"/>
    </xf>
    <xf numFmtId="0" fontId="29" fillId="0" borderId="25" xfId="0" applyFont="1" applyFill="1" applyBorder="1" applyAlignment="1">
      <alignment vertical="center" wrapText="1"/>
    </xf>
    <xf numFmtId="0" fontId="31" fillId="0" borderId="45" xfId="0" applyFont="1" applyBorder="1" applyAlignment="1">
      <alignment horizontal="left" vertical="center" wrapText="1"/>
    </xf>
    <xf numFmtId="0" fontId="31" fillId="0" borderId="4" xfId="0" applyFont="1" applyBorder="1" applyAlignment="1">
      <alignment horizontal="left" vertical="center" wrapText="1"/>
    </xf>
    <xf numFmtId="0" fontId="31" fillId="0" borderId="37" xfId="0" applyFont="1" applyBorder="1" applyAlignment="1">
      <alignment horizontal="left" vertical="center" wrapText="1"/>
    </xf>
    <xf numFmtId="0" fontId="31" fillId="0" borderId="32" xfId="0" applyFont="1" applyBorder="1" applyAlignment="1">
      <alignment horizontal="left" vertical="center" wrapText="1"/>
    </xf>
    <xf numFmtId="0" fontId="31" fillId="0" borderId="35" xfId="0" applyFont="1" applyBorder="1" applyAlignment="1">
      <alignment horizontal="left" vertical="center" wrapText="1"/>
    </xf>
    <xf numFmtId="0" fontId="31" fillId="0" borderId="38" xfId="0" applyFont="1" applyBorder="1" applyAlignment="1">
      <alignment horizontal="left" vertical="center" wrapText="1"/>
    </xf>
    <xf numFmtId="0" fontId="45" fillId="2" borderId="30" xfId="0" applyFont="1" applyFill="1" applyBorder="1" applyAlignment="1" applyProtection="1">
      <alignment horizontal="left" vertical="center"/>
      <protection locked="0"/>
    </xf>
    <xf numFmtId="0" fontId="45" fillId="2" borderId="31" xfId="0" applyFont="1" applyFill="1" applyBorder="1" applyAlignment="1" applyProtection="1">
      <alignment horizontal="left" vertical="center"/>
      <protection locked="0"/>
    </xf>
    <xf numFmtId="0" fontId="45" fillId="2" borderId="24" xfId="0" applyFont="1" applyFill="1" applyBorder="1" applyAlignment="1" applyProtection="1">
      <alignment horizontal="left" vertical="center"/>
      <protection locked="0"/>
    </xf>
    <xf numFmtId="0" fontId="31" fillId="0" borderId="39" xfId="0" applyFont="1" applyFill="1" applyBorder="1" applyAlignment="1" applyProtection="1">
      <alignment horizontal="left" vertical="center" indent="1"/>
      <protection locked="0"/>
    </xf>
    <xf numFmtId="0" fontId="33" fillId="0" borderId="27" xfId="0" applyFont="1" applyFill="1" applyBorder="1" applyAlignment="1" applyProtection="1">
      <alignment horizontal="center" vertical="center"/>
      <protection locked="0"/>
    </xf>
    <xf numFmtId="0" fontId="31" fillId="0" borderId="75" xfId="0" applyFont="1" applyFill="1" applyBorder="1" applyAlignment="1" applyProtection="1">
      <alignment horizontal="center" vertical="center"/>
      <protection locked="0"/>
    </xf>
    <xf numFmtId="0" fontId="61" fillId="0" borderId="26" xfId="0" applyFont="1" applyFill="1" applyBorder="1" applyAlignment="1" applyProtection="1">
      <alignment horizontal="center" vertical="center" wrapText="1"/>
      <protection locked="0"/>
    </xf>
    <xf numFmtId="0" fontId="61" fillId="0" borderId="28" xfId="0" applyFont="1" applyFill="1" applyBorder="1" applyAlignment="1" applyProtection="1">
      <alignment horizontal="center" vertical="center" wrapText="1"/>
      <protection locked="0"/>
    </xf>
    <xf numFmtId="0" fontId="52" fillId="0" borderId="1" xfId="0" applyFont="1" applyFill="1" applyBorder="1" applyAlignment="1" applyProtection="1">
      <alignment horizontal="left" vertical="center"/>
      <protection locked="0"/>
    </xf>
    <xf numFmtId="0" fontId="52" fillId="0" borderId="27" xfId="0" applyFont="1" applyFill="1" applyBorder="1" applyAlignment="1" applyProtection="1">
      <alignment horizontal="left" vertical="center"/>
      <protection locked="0"/>
    </xf>
    <xf numFmtId="0" fontId="31" fillId="0" borderId="18" xfId="0" applyFont="1" applyFill="1" applyBorder="1" applyAlignment="1" applyProtection="1">
      <alignment horizontal="center" vertical="center"/>
      <protection locked="0"/>
    </xf>
    <xf numFmtId="0" fontId="31" fillId="0" borderId="51"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protection locked="0"/>
    </xf>
    <xf numFmtId="0" fontId="29" fillId="0" borderId="81" xfId="0" applyFont="1" applyFill="1" applyBorder="1" applyAlignment="1" applyProtection="1">
      <alignment horizontal="left" vertical="center"/>
      <protection locked="0"/>
    </xf>
    <xf numFmtId="0" fontId="29" fillId="0" borderId="82" xfId="0" applyFont="1" applyFill="1" applyBorder="1" applyAlignment="1" applyProtection="1">
      <alignment horizontal="left" vertical="center"/>
      <protection locked="0"/>
    </xf>
    <xf numFmtId="0" fontId="29" fillId="0" borderId="83" xfId="0" applyFont="1" applyFill="1" applyBorder="1" applyAlignment="1" applyProtection="1">
      <alignment horizontal="left" vertical="center"/>
      <protection locked="0"/>
    </xf>
    <xf numFmtId="0" fontId="31" fillId="7" borderId="1" xfId="0" applyFont="1" applyFill="1" applyBorder="1" applyAlignment="1" applyProtection="1">
      <alignment horizontal="left" vertical="center" indent="2"/>
      <protection locked="0"/>
    </xf>
    <xf numFmtId="0" fontId="43" fillId="2" borderId="0" xfId="3" applyFont="1" applyFill="1" applyAlignment="1">
      <alignment horizontal="left" vertical="center"/>
    </xf>
    <xf numFmtId="0" fontId="28" fillId="2" borderId="20" xfId="0" applyFont="1" applyFill="1" applyBorder="1" applyAlignment="1">
      <alignment horizontal="left" vertical="center"/>
    </xf>
    <xf numFmtId="0" fontId="28" fillId="2" borderId="21" xfId="0" applyFont="1" applyFill="1" applyBorder="1" applyAlignment="1">
      <alignment horizontal="left" vertical="center"/>
    </xf>
    <xf numFmtId="0" fontId="28" fillId="2" borderId="22" xfId="0" applyFont="1" applyFill="1" applyBorder="1" applyAlignment="1">
      <alignment horizontal="left" vertical="center"/>
    </xf>
    <xf numFmtId="0" fontId="29" fillId="0" borderId="15" xfId="0" applyFont="1" applyFill="1" applyBorder="1" applyAlignment="1">
      <alignment horizontal="center" vertical="center"/>
    </xf>
    <xf numFmtId="0" fontId="29" fillId="0" borderId="16" xfId="0" applyFont="1" applyFill="1" applyBorder="1" applyAlignment="1">
      <alignment horizontal="center" vertical="center"/>
    </xf>
    <xf numFmtId="0" fontId="29" fillId="0" borderId="7" xfId="0" applyFont="1" applyFill="1" applyBorder="1" applyAlignment="1">
      <alignment vertical="center" wrapText="1"/>
    </xf>
    <xf numFmtId="0" fontId="29" fillId="0" borderId="10" xfId="0" applyFont="1" applyFill="1" applyBorder="1" applyAlignment="1">
      <alignment vertical="center" wrapText="1"/>
    </xf>
    <xf numFmtId="0" fontId="44" fillId="0" borderId="0" xfId="0" applyFont="1" applyAlignment="1">
      <alignment horizontal="left" vertical="center" wrapText="1"/>
    </xf>
    <xf numFmtId="0" fontId="30" fillId="0" borderId="0" xfId="0" applyFont="1" applyFill="1" applyBorder="1" applyAlignment="1">
      <alignment horizontal="center" vertical="center" wrapText="1"/>
    </xf>
    <xf numFmtId="0" fontId="29" fillId="9" borderId="48" xfId="3" applyFont="1" applyFill="1" applyBorder="1" applyAlignment="1">
      <alignment horizontal="center" vertical="center"/>
    </xf>
    <xf numFmtId="0" fontId="29" fillId="9" borderId="49" xfId="3" applyFont="1" applyFill="1" applyBorder="1" applyAlignment="1">
      <alignment horizontal="center" vertical="center"/>
    </xf>
    <xf numFmtId="0" fontId="31" fillId="0" borderId="18" xfId="0" applyFont="1" applyBorder="1" applyAlignment="1">
      <alignment horizontal="center" vertical="center"/>
    </xf>
    <xf numFmtId="0" fontId="31" fillId="0" borderId="51" xfId="0" applyFont="1" applyBorder="1" applyAlignment="1">
      <alignment horizontal="center" vertical="center"/>
    </xf>
    <xf numFmtId="0" fontId="31" fillId="0" borderId="17" xfId="0" applyFont="1" applyBorder="1" applyAlignment="1">
      <alignment horizontal="center" vertical="center"/>
    </xf>
    <xf numFmtId="0" fontId="29" fillId="9" borderId="1" xfId="3" applyFont="1" applyFill="1" applyBorder="1" applyAlignment="1">
      <alignment horizontal="center" vertical="center"/>
    </xf>
    <xf numFmtId="0" fontId="31" fillId="0" borderId="46" xfId="0" applyFont="1" applyBorder="1" applyAlignment="1">
      <alignment horizontal="left" vertical="center"/>
    </xf>
    <xf numFmtId="0" fontId="31" fillId="0" borderId="52" xfId="0" applyFont="1" applyBorder="1" applyAlignment="1">
      <alignment horizontal="left" vertical="center"/>
    </xf>
    <xf numFmtId="0" fontId="31" fillId="0" borderId="47" xfId="0" applyFont="1" applyBorder="1" applyAlignment="1">
      <alignment horizontal="left" vertical="center"/>
    </xf>
    <xf numFmtId="0" fontId="31" fillId="0" borderId="45" xfId="0" applyFont="1" applyBorder="1" applyAlignment="1">
      <alignment horizontal="left" vertical="center"/>
    </xf>
    <xf numFmtId="0" fontId="31" fillId="0" borderId="4" xfId="0" applyFont="1" applyBorder="1" applyAlignment="1">
      <alignment horizontal="left" vertical="center"/>
    </xf>
    <xf numFmtId="0" fontId="31" fillId="0" borderId="37" xfId="0" applyFont="1" applyBorder="1" applyAlignment="1">
      <alignment horizontal="left" vertical="center"/>
    </xf>
    <xf numFmtId="0" fontId="48" fillId="9" borderId="70" xfId="3" applyFont="1" applyFill="1" applyBorder="1" applyAlignment="1">
      <alignment horizontal="left" vertical="center" wrapText="1"/>
    </xf>
    <xf numFmtId="0" fontId="47" fillId="9" borderId="0" xfId="3" applyFont="1" applyFill="1" applyBorder="1" applyAlignment="1">
      <alignment horizontal="left" vertical="center" wrapText="1"/>
    </xf>
    <xf numFmtId="0" fontId="47" fillId="9" borderId="70" xfId="3" applyFont="1" applyFill="1" applyBorder="1" applyAlignment="1">
      <alignment horizontal="left" vertical="center" wrapText="1"/>
    </xf>
    <xf numFmtId="0" fontId="28" fillId="2" borderId="0" xfId="0" applyFont="1" applyFill="1" applyBorder="1" applyAlignment="1" applyProtection="1">
      <alignment horizontal="center" vertical="center"/>
      <protection locked="0"/>
    </xf>
    <xf numFmtId="0" fontId="31" fillId="0" borderId="1" xfId="0" applyFont="1" applyBorder="1" applyAlignment="1">
      <alignment horizontal="left" vertical="center" wrapText="1" shrinkToFit="1"/>
    </xf>
    <xf numFmtId="0" fontId="31" fillId="0" borderId="12" xfId="0" applyFont="1" applyBorder="1" applyAlignment="1">
      <alignment horizontal="center" vertical="center"/>
    </xf>
    <xf numFmtId="0" fontId="31" fillId="0" borderId="5" xfId="0" applyFont="1" applyBorder="1" applyAlignment="1">
      <alignment horizontal="center" vertical="center"/>
    </xf>
    <xf numFmtId="0" fontId="31" fillId="0" borderId="13" xfId="0" applyFont="1" applyBorder="1" applyAlignment="1">
      <alignment horizontal="center" vertical="center"/>
    </xf>
    <xf numFmtId="0" fontId="28" fillId="2" borderId="20" xfId="0" applyFont="1" applyFill="1" applyBorder="1" applyAlignment="1">
      <alignment horizontal="center" vertical="center"/>
    </xf>
    <xf numFmtId="0" fontId="28" fillId="2" borderId="21" xfId="0" applyFont="1" applyFill="1" applyBorder="1" applyAlignment="1">
      <alignment horizontal="center" vertical="center"/>
    </xf>
    <xf numFmtId="0" fontId="28" fillId="2" borderId="22" xfId="0" applyFont="1" applyFill="1" applyBorder="1" applyAlignment="1">
      <alignment horizontal="center" vertical="center"/>
    </xf>
    <xf numFmtId="0" fontId="31" fillId="0" borderId="45" xfId="0" applyFont="1" applyBorder="1" applyAlignment="1">
      <alignment horizontal="left" vertical="center" wrapText="1" shrinkToFit="1"/>
    </xf>
    <xf numFmtId="0" fontId="31" fillId="0" borderId="4" xfId="0" applyFont="1" applyBorder="1" applyAlignment="1">
      <alignment horizontal="left" vertical="center" wrapText="1" shrinkToFit="1"/>
    </xf>
    <xf numFmtId="0" fontId="31" fillId="0" borderId="37" xfId="0" applyFont="1" applyBorder="1" applyAlignment="1">
      <alignment horizontal="left" vertical="center" wrapText="1" shrinkToFit="1"/>
    </xf>
    <xf numFmtId="0" fontId="31" fillId="0" borderId="21" xfId="0" applyFont="1" applyBorder="1" applyAlignment="1">
      <alignment horizontal="left" vertical="center"/>
    </xf>
    <xf numFmtId="0" fontId="61" fillId="0" borderId="8" xfId="0" applyFont="1" applyFill="1" applyBorder="1" applyAlignment="1" applyProtection="1">
      <alignment horizontal="center" vertical="center" wrapText="1"/>
      <protection locked="0"/>
    </xf>
    <xf numFmtId="0" fontId="61" fillId="0" borderId="25" xfId="0" applyFont="1" applyFill="1" applyBorder="1" applyAlignment="1" applyProtection="1">
      <alignment horizontal="center" vertical="center" wrapText="1"/>
      <protection locked="0"/>
    </xf>
    <xf numFmtId="0" fontId="52" fillId="8" borderId="41" xfId="0" applyFont="1" applyFill="1" applyBorder="1" applyAlignment="1" applyProtection="1">
      <alignment horizontal="left" vertical="center" wrapText="1"/>
      <protection locked="0"/>
    </xf>
    <xf numFmtId="0" fontId="52" fillId="8" borderId="40" xfId="0" applyFont="1" applyFill="1" applyBorder="1" applyAlignment="1" applyProtection="1">
      <alignment horizontal="left" vertical="center" wrapText="1"/>
      <protection locked="0"/>
    </xf>
    <xf numFmtId="0" fontId="52" fillId="0" borderId="14" xfId="0" applyFont="1" applyFill="1" applyBorder="1" applyAlignment="1" applyProtection="1">
      <alignment horizontal="center" vertical="center"/>
      <protection locked="0"/>
    </xf>
    <xf numFmtId="0" fontId="52" fillId="0" borderId="16"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shrinkToFit="1"/>
      <protection locked="0"/>
    </xf>
    <xf numFmtId="0" fontId="31" fillId="0" borderId="86" xfId="0" applyFont="1" applyFill="1" applyBorder="1" applyAlignment="1" applyProtection="1">
      <alignment horizontal="center" vertical="center" shrinkToFit="1"/>
      <protection locked="0"/>
    </xf>
    <xf numFmtId="0" fontId="31" fillId="0" borderId="6" xfId="0" applyFont="1" applyFill="1" applyBorder="1" applyAlignment="1" applyProtection="1">
      <alignment horizontal="center" vertical="center"/>
      <protection locked="0"/>
    </xf>
    <xf numFmtId="0" fontId="31" fillId="0" borderId="86" xfId="0" applyFont="1" applyFill="1" applyBorder="1" applyAlignment="1" applyProtection="1">
      <alignment horizontal="center" vertical="center"/>
      <protection locked="0"/>
    </xf>
    <xf numFmtId="0" fontId="59" fillId="0" borderId="6" xfId="0" applyFont="1" applyFill="1" applyBorder="1" applyAlignment="1">
      <alignment horizontal="center" vertical="center" wrapText="1"/>
    </xf>
    <xf numFmtId="0" fontId="59" fillId="0" borderId="86" xfId="0" applyFont="1" applyFill="1" applyBorder="1" applyAlignment="1">
      <alignment horizontal="center" vertical="center" wrapText="1"/>
    </xf>
    <xf numFmtId="0" fontId="52" fillId="0" borderId="8" xfId="0" applyFont="1" applyFill="1" applyBorder="1" applyAlignment="1" applyProtection="1">
      <alignment horizontal="left" vertical="center" wrapText="1"/>
      <protection locked="0"/>
    </xf>
    <xf numFmtId="0" fontId="52" fillId="0" borderId="25" xfId="0" applyFont="1" applyFill="1" applyBorder="1" applyAlignment="1" applyProtection="1">
      <alignment horizontal="left" vertical="center" wrapText="1"/>
      <protection locked="0"/>
    </xf>
    <xf numFmtId="0" fontId="29" fillId="0" borderId="45"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84" xfId="0" applyFont="1" applyFill="1" applyBorder="1" applyAlignment="1">
      <alignment horizontal="left" vertical="center" wrapText="1"/>
    </xf>
    <xf numFmtId="0" fontId="31" fillId="0" borderId="0" xfId="0" applyFont="1" applyFill="1" applyBorder="1" applyAlignment="1" applyProtection="1">
      <alignment horizontal="center" vertical="center"/>
      <protection locked="0"/>
    </xf>
    <xf numFmtId="0" fontId="31" fillId="7" borderId="1" xfId="0" applyFont="1" applyFill="1" applyBorder="1" applyAlignment="1" applyProtection="1">
      <alignment horizontal="center" vertical="center" wrapText="1"/>
      <protection locked="0"/>
    </xf>
    <xf numFmtId="0" fontId="31" fillId="7" borderId="1" xfId="0" applyFont="1" applyFill="1" applyBorder="1" applyAlignment="1" applyProtection="1">
      <alignment horizontal="center" vertical="center"/>
      <protection locked="0"/>
    </xf>
    <xf numFmtId="0" fontId="21" fillId="0" borderId="4" xfId="9" applyFont="1" applyBorder="1" applyAlignment="1">
      <alignment horizontal="left"/>
    </xf>
    <xf numFmtId="0" fontId="21" fillId="0" borderId="3" xfId="9" applyFont="1" applyBorder="1" applyAlignment="1">
      <alignment horizontal="left"/>
    </xf>
    <xf numFmtId="178" fontId="11" fillId="0" borderId="4" xfId="9" applyNumberFormat="1" applyFont="1" applyBorder="1" applyAlignment="1">
      <alignment horizontal="left" shrinkToFit="1"/>
    </xf>
    <xf numFmtId="0" fontId="11" fillId="0" borderId="0" xfId="9" applyFont="1" applyAlignment="1">
      <alignment horizontal="left" vertical="center" wrapText="1"/>
    </xf>
    <xf numFmtId="0" fontId="11" fillId="0" borderId="0" xfId="9" applyFont="1" applyAlignment="1">
      <alignment horizontal="center" vertical="center"/>
    </xf>
    <xf numFmtId="0" fontId="11" fillId="0" borderId="0" xfId="9" applyFont="1" applyAlignment="1">
      <alignment horizontal="left" vertical="center"/>
    </xf>
    <xf numFmtId="0" fontId="26" fillId="0" borderId="0" xfId="9" applyFont="1" applyAlignment="1">
      <alignment horizontal="center" vertical="center"/>
    </xf>
    <xf numFmtId="178" fontId="21" fillId="0" borderId="0" xfId="9" applyNumberFormat="1" applyFont="1" applyFill="1" applyAlignment="1">
      <alignment horizontal="center" vertical="center"/>
    </xf>
    <xf numFmtId="0" fontId="11" fillId="0" borderId="0" xfId="9" applyFont="1" applyAlignment="1">
      <alignment horizontal="center" vertical="center" wrapText="1"/>
    </xf>
    <xf numFmtId="178" fontId="21" fillId="0" borderId="0" xfId="9" applyNumberFormat="1" applyFont="1" applyFill="1" applyAlignment="1">
      <alignment horizontal="right" vertical="center"/>
    </xf>
    <xf numFmtId="178" fontId="11" fillId="0" borderId="0" xfId="9" applyNumberFormat="1" applyFont="1" applyAlignment="1">
      <alignment horizontal="center" vertical="center" shrinkToFit="1"/>
    </xf>
    <xf numFmtId="178" fontId="11" fillId="0" borderId="3" xfId="9" applyNumberFormat="1" applyFont="1" applyBorder="1" applyAlignment="1">
      <alignment horizontal="left" shrinkToFit="1"/>
    </xf>
    <xf numFmtId="0" fontId="65" fillId="0" borderId="0" xfId="0" applyFont="1" applyAlignment="1">
      <alignment horizontal="left" vertical="center" wrapText="1"/>
    </xf>
    <xf numFmtId="0" fontId="65" fillId="0" borderId="0" xfId="0" applyFont="1" applyAlignment="1">
      <alignment horizontal="justify" vertical="center" wrapText="1"/>
    </xf>
    <xf numFmtId="176" fontId="11" fillId="0" borderId="0" xfId="9" applyNumberFormat="1" applyFont="1" applyAlignment="1">
      <alignment horizontal="left" vertical="center"/>
    </xf>
    <xf numFmtId="178" fontId="11" fillId="0" borderId="0" xfId="9" applyNumberFormat="1" applyFont="1" applyAlignment="1">
      <alignment horizontal="left" vertical="center"/>
    </xf>
    <xf numFmtId="38" fontId="13" fillId="0" borderId="4" xfId="2" applyFont="1" applyBorder="1" applyAlignment="1">
      <alignment horizontal="center" vertical="center"/>
    </xf>
    <xf numFmtId="38" fontId="13" fillId="0" borderId="3" xfId="2" applyFont="1" applyBorder="1" applyAlignment="1">
      <alignment horizontal="center" vertical="center"/>
    </xf>
    <xf numFmtId="0" fontId="13" fillId="0" borderId="0" xfId="5" applyFont="1" applyBorder="1" applyAlignment="1">
      <alignment horizontal="center" vertical="center"/>
    </xf>
    <xf numFmtId="0" fontId="11" fillId="0" borderId="0" xfId="5" applyFont="1" applyAlignment="1">
      <alignment horizontal="justify" vertical="center" wrapText="1"/>
    </xf>
    <xf numFmtId="0" fontId="11" fillId="0" borderId="0" xfId="5" applyFont="1">
      <alignment vertical="center"/>
    </xf>
    <xf numFmtId="0" fontId="34" fillId="0" borderId="0" xfId="5" applyFont="1" applyAlignment="1">
      <alignment horizontal="center" vertical="center" wrapText="1"/>
    </xf>
    <xf numFmtId="0" fontId="35" fillId="0" borderId="0" xfId="5" applyFont="1">
      <alignment vertical="center"/>
    </xf>
    <xf numFmtId="0" fontId="26" fillId="0" borderId="64" xfId="5" applyFont="1" applyBorder="1" applyAlignment="1">
      <alignment horizontal="center" vertical="center"/>
    </xf>
    <xf numFmtId="0" fontId="26" fillId="0" borderId="2" xfId="5" applyFont="1" applyBorder="1" applyAlignment="1">
      <alignment horizontal="center" vertical="center"/>
    </xf>
    <xf numFmtId="0" fontId="26" fillId="0" borderId="23" xfId="5" applyFont="1" applyBorder="1" applyAlignment="1">
      <alignment horizontal="center" vertical="center"/>
    </xf>
    <xf numFmtId="178" fontId="16" fillId="0" borderId="0" xfId="3" applyNumberFormat="1" applyFont="1" applyAlignment="1">
      <alignment horizontal="right" vertical="center" indent="2"/>
    </xf>
    <xf numFmtId="0" fontId="24" fillId="0" borderId="3" xfId="4" applyFont="1" applyBorder="1" applyAlignment="1">
      <alignment horizontal="center" vertical="center" shrinkToFit="1"/>
    </xf>
    <xf numFmtId="0" fontId="13" fillId="0" borderId="0" xfId="5" applyFont="1" applyBorder="1" applyAlignment="1">
      <alignment horizontal="right" vertical="center" indent="2"/>
    </xf>
    <xf numFmtId="0" fontId="21" fillId="0" borderId="45" xfId="0" applyFont="1" applyBorder="1" applyAlignment="1">
      <alignment horizontal="center" vertical="center"/>
    </xf>
    <xf numFmtId="0" fontId="21" fillId="0" borderId="4" xfId="0" applyFont="1" applyBorder="1" applyAlignment="1">
      <alignment horizontal="center" vertical="center"/>
    </xf>
    <xf numFmtId="0" fontId="21" fillId="0" borderId="37" xfId="0" applyFont="1" applyBorder="1" applyAlignment="1">
      <alignment horizontal="center" vertical="center"/>
    </xf>
    <xf numFmtId="0" fontId="21" fillId="0" borderId="56" xfId="0" applyFont="1" applyBorder="1" applyAlignment="1">
      <alignment horizontal="center" vertical="center" wrapText="1" shrinkToFit="1"/>
    </xf>
    <xf numFmtId="0" fontId="21" fillId="0" borderId="11" xfId="0" applyFont="1" applyBorder="1" applyAlignment="1">
      <alignment horizontal="center" vertical="center" wrapText="1" shrinkToFit="1"/>
    </xf>
    <xf numFmtId="0" fontId="21" fillId="0" borderId="57" xfId="0" applyFont="1" applyBorder="1" applyAlignment="1">
      <alignment horizontal="center" vertical="center" wrapText="1" shrinkToFit="1"/>
    </xf>
    <xf numFmtId="0" fontId="21" fillId="0" borderId="70" xfId="0" applyFont="1" applyBorder="1" applyAlignment="1">
      <alignment horizontal="center" vertical="center" wrapText="1" shrinkToFit="1"/>
    </xf>
    <xf numFmtId="0" fontId="21" fillId="0" borderId="0" xfId="0" applyFont="1" applyBorder="1" applyAlignment="1">
      <alignment horizontal="center" vertical="center" wrapText="1" shrinkToFit="1"/>
    </xf>
    <xf numFmtId="0" fontId="21" fillId="0" borderId="54" xfId="0" applyFont="1" applyBorder="1" applyAlignment="1">
      <alignment horizontal="center" vertical="center" wrapText="1" shrinkToFit="1"/>
    </xf>
    <xf numFmtId="0" fontId="21" fillId="0" borderId="58" xfId="0" applyFont="1" applyBorder="1" applyAlignment="1">
      <alignment horizontal="center" vertical="center" wrapText="1" shrinkToFit="1"/>
    </xf>
    <xf numFmtId="0" fontId="21" fillId="0" borderId="3" xfId="0" applyFont="1" applyBorder="1" applyAlignment="1">
      <alignment horizontal="center" vertical="center" wrapText="1" shrinkToFit="1"/>
    </xf>
    <xf numFmtId="0" fontId="21" fillId="0" borderId="55" xfId="0" applyFont="1" applyBorder="1" applyAlignment="1">
      <alignment horizontal="center" vertical="center" wrapText="1" shrinkToFit="1"/>
    </xf>
    <xf numFmtId="0" fontId="21" fillId="0" borderId="1" xfId="0" applyFont="1" applyBorder="1" applyAlignment="1">
      <alignment horizontal="center" vertical="center"/>
    </xf>
    <xf numFmtId="0" fontId="41" fillId="0" borderId="56" xfId="0" applyFont="1" applyBorder="1" applyAlignment="1">
      <alignment horizontal="left" vertical="center" wrapText="1" shrinkToFit="1"/>
    </xf>
    <xf numFmtId="0" fontId="41" fillId="0" borderId="11" xfId="0" applyFont="1" applyBorder="1" applyAlignment="1">
      <alignment horizontal="left" vertical="center" wrapText="1" shrinkToFit="1"/>
    </xf>
    <xf numFmtId="0" fontId="41" fillId="0" borderId="70" xfId="0" applyFont="1" applyBorder="1" applyAlignment="1">
      <alignment horizontal="left" vertical="center" wrapText="1" shrinkToFit="1"/>
    </xf>
    <xf numFmtId="0" fontId="41" fillId="0" borderId="0" xfId="0" applyFont="1" applyBorder="1" applyAlignment="1">
      <alignment horizontal="left" vertical="center" wrapText="1" shrinkToFit="1"/>
    </xf>
    <xf numFmtId="0" fontId="41" fillId="0" borderId="58" xfId="0" applyFont="1" applyBorder="1" applyAlignment="1">
      <alignment horizontal="left" vertical="center" wrapText="1" shrinkToFit="1"/>
    </xf>
    <xf numFmtId="0" fontId="41" fillId="0" borderId="3" xfId="0" applyFont="1" applyBorder="1" applyAlignment="1">
      <alignment horizontal="left" vertical="center" wrapText="1" shrinkToFit="1"/>
    </xf>
    <xf numFmtId="0" fontId="40" fillId="0" borderId="11" xfId="0" applyFont="1" applyBorder="1" applyAlignment="1">
      <alignment horizontal="left" vertical="center" wrapText="1" shrinkToFit="1"/>
    </xf>
    <xf numFmtId="0" fontId="40" fillId="0" borderId="70" xfId="0" applyFont="1" applyBorder="1" applyAlignment="1">
      <alignment horizontal="left" vertical="center" wrapText="1" shrinkToFit="1"/>
    </xf>
    <xf numFmtId="0" fontId="40" fillId="0" borderId="0" xfId="0" applyFont="1" applyBorder="1" applyAlignment="1">
      <alignment horizontal="left" vertical="center" wrapText="1" shrinkToFit="1"/>
    </xf>
    <xf numFmtId="0" fontId="40" fillId="0" borderId="58" xfId="0" applyFont="1" applyBorder="1" applyAlignment="1">
      <alignment horizontal="left" vertical="center" wrapText="1" shrinkToFit="1"/>
    </xf>
    <xf numFmtId="0" fontId="40" fillId="0" borderId="3" xfId="0" applyFont="1" applyBorder="1" applyAlignment="1">
      <alignment horizontal="left" vertical="center" wrapText="1" shrinkToFit="1"/>
    </xf>
    <xf numFmtId="0" fontId="36" fillId="0" borderId="1" xfId="0" applyFont="1" applyFill="1" applyBorder="1" applyAlignment="1">
      <alignment horizontal="center" vertical="center"/>
    </xf>
    <xf numFmtId="0" fontId="41" fillId="0" borderId="57" xfId="0" applyFont="1" applyBorder="1" applyAlignment="1">
      <alignment horizontal="left" vertical="center" wrapText="1" shrinkToFit="1"/>
    </xf>
    <xf numFmtId="0" fontId="21" fillId="0" borderId="34" xfId="0" applyFont="1" applyBorder="1" applyAlignment="1">
      <alignment horizontal="center" vertical="center"/>
    </xf>
    <xf numFmtId="0" fontId="25" fillId="0" borderId="70" xfId="0" applyFont="1" applyBorder="1" applyAlignment="1">
      <alignment horizontal="left" vertical="center" wrapText="1" shrinkToFit="1"/>
    </xf>
    <xf numFmtId="0" fontId="25" fillId="0" borderId="0" xfId="0" applyFont="1" applyBorder="1" applyAlignment="1">
      <alignment horizontal="left" vertical="center" wrapText="1" shrinkToFit="1"/>
    </xf>
    <xf numFmtId="0" fontId="25" fillId="0" borderId="54" xfId="0" applyFont="1" applyBorder="1" applyAlignment="1">
      <alignment horizontal="left" vertical="center" wrapText="1" shrinkToFit="1"/>
    </xf>
    <xf numFmtId="0" fontId="67" fillId="0" borderId="70" xfId="0" applyFont="1" applyBorder="1" applyAlignment="1">
      <alignment horizontal="left" vertical="center" wrapText="1" shrinkToFit="1"/>
    </xf>
    <xf numFmtId="0" fontId="67" fillId="0" borderId="0" xfId="0" applyFont="1" applyBorder="1" applyAlignment="1">
      <alignment horizontal="left" vertical="center" wrapText="1" shrinkToFit="1"/>
    </xf>
    <xf numFmtId="0" fontId="67" fillId="0" borderId="54" xfId="0" applyFont="1" applyBorder="1" applyAlignment="1">
      <alignment horizontal="left" vertical="center" wrapText="1" shrinkToFit="1"/>
    </xf>
    <xf numFmtId="0" fontId="25" fillId="0" borderId="58" xfId="0" applyFont="1" applyBorder="1" applyAlignment="1">
      <alignment horizontal="left" vertical="center" wrapText="1" shrinkToFit="1"/>
    </xf>
    <xf numFmtId="0" fontId="25" fillId="0" borderId="3" xfId="0" applyFont="1" applyBorder="1" applyAlignment="1">
      <alignment horizontal="left" vertical="center" wrapText="1" shrinkToFit="1"/>
    </xf>
    <xf numFmtId="0" fontId="25" fillId="0" borderId="55" xfId="0" applyFont="1" applyBorder="1" applyAlignment="1">
      <alignment horizontal="left" vertical="center" wrapText="1" shrinkToFit="1"/>
    </xf>
    <xf numFmtId="0" fontId="40" fillId="0" borderId="56" xfId="0" applyFont="1" applyBorder="1" applyAlignment="1">
      <alignment horizontal="left" vertical="center" wrapText="1" shrinkToFit="1"/>
    </xf>
    <xf numFmtId="0" fontId="42" fillId="0" borderId="0" xfId="0" applyFont="1" applyBorder="1" applyAlignment="1">
      <alignment horizontal="left" vertical="center" wrapText="1"/>
    </xf>
    <xf numFmtId="0" fontId="42" fillId="0" borderId="0" xfId="0" applyFont="1" applyBorder="1" applyAlignment="1">
      <alignment horizontal="left" vertical="center"/>
    </xf>
    <xf numFmtId="0" fontId="21" fillId="0" borderId="1" xfId="0" applyFont="1" applyBorder="1" applyAlignment="1">
      <alignment horizontal="left" vertical="center"/>
    </xf>
    <xf numFmtId="0" fontId="22" fillId="5" borderId="1" xfId="0" applyFont="1" applyFill="1" applyBorder="1" applyAlignment="1">
      <alignment horizontal="center" vertical="center"/>
    </xf>
    <xf numFmtId="0" fontId="36" fillId="6" borderId="1" xfId="0" applyFont="1" applyFill="1" applyBorder="1" applyAlignment="1">
      <alignment horizontal="center" vertical="center"/>
    </xf>
    <xf numFmtId="0" fontId="39" fillId="5" borderId="1" xfId="0" applyFont="1" applyFill="1" applyBorder="1" applyAlignment="1">
      <alignment horizontal="center" vertical="center"/>
    </xf>
    <xf numFmtId="0" fontId="39" fillId="0" borderId="39" xfId="0" applyFont="1" applyBorder="1" applyAlignment="1">
      <alignment horizontal="left" vertical="center" indent="2" shrinkToFit="1"/>
    </xf>
    <xf numFmtId="0" fontId="39" fillId="0" borderId="40" xfId="0" applyFont="1" applyBorder="1" applyAlignment="1">
      <alignment horizontal="left" vertical="center" indent="2" shrinkToFit="1"/>
    </xf>
    <xf numFmtId="0" fontId="39" fillId="0" borderId="1" xfId="0" applyFont="1" applyBorder="1" applyAlignment="1">
      <alignment horizontal="left" vertical="center" indent="2" shrinkToFit="1"/>
    </xf>
    <xf numFmtId="0" fontId="39" fillId="0" borderId="25" xfId="0" applyFont="1" applyBorder="1" applyAlignment="1">
      <alignment horizontal="left" vertical="center" indent="2" shrinkToFit="1"/>
    </xf>
    <xf numFmtId="0" fontId="38" fillId="0" borderId="0" xfId="0" applyFont="1" applyBorder="1" applyAlignment="1">
      <alignment horizontal="left" vertical="center" wrapText="1"/>
    </xf>
    <xf numFmtId="0" fontId="21" fillId="0" borderId="0" xfId="0" applyFont="1" applyBorder="1" applyAlignment="1">
      <alignment horizontal="center" vertical="center"/>
    </xf>
    <xf numFmtId="0" fontId="39" fillId="0" borderId="56" xfId="0" applyFont="1" applyBorder="1" applyAlignment="1">
      <alignment horizontal="left" vertical="center" indent="2" shrinkToFit="1"/>
    </xf>
    <xf numFmtId="0" fontId="39" fillId="0" borderId="11" xfId="0" applyFont="1" applyBorder="1" applyAlignment="1">
      <alignment horizontal="left" vertical="center" indent="2" shrinkToFit="1"/>
    </xf>
    <xf numFmtId="0" fontId="39" fillId="0" borderId="87" xfId="0" applyFont="1" applyBorder="1" applyAlignment="1">
      <alignment horizontal="left" vertical="center" indent="2" shrinkToFit="1"/>
    </xf>
    <xf numFmtId="0" fontId="39" fillId="0" borderId="32" xfId="0" applyFont="1" applyBorder="1" applyAlignment="1">
      <alignment horizontal="left" vertical="center" indent="2" shrinkToFit="1"/>
    </xf>
    <xf numFmtId="0" fontId="39" fillId="0" borderId="35" xfId="0" applyFont="1" applyBorder="1" applyAlignment="1">
      <alignment horizontal="left" vertical="center" indent="2" shrinkToFit="1"/>
    </xf>
    <xf numFmtId="0" fontId="39" fillId="0" borderId="33" xfId="0" applyFont="1" applyBorder="1" applyAlignment="1">
      <alignment horizontal="left" vertical="center" indent="2" shrinkToFit="1"/>
    </xf>
    <xf numFmtId="0" fontId="21" fillId="5" borderId="45"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37" xfId="0" applyFont="1" applyFill="1" applyBorder="1" applyAlignment="1">
      <alignment horizontal="center" vertical="center"/>
    </xf>
  </cellXfs>
  <cellStyles count="11">
    <cellStyle name="ハイパーリンク" xfId="8" builtinId="8"/>
    <cellStyle name="桁区切り" xfId="2" builtinId="6"/>
    <cellStyle name="標準" xfId="0" builtinId="0"/>
    <cellStyle name="標準 2" xfId="3" xr:uid="{EB2ED954-6C12-47B6-8E16-0E07BCAE2822}"/>
    <cellStyle name="標準 2 2" xfId="9" xr:uid="{E4C3EA3F-FAB3-45A4-A4D4-8EC50A7E0708}"/>
    <cellStyle name="標準 2 2 2" xfId="10" xr:uid="{D133F2F1-0EC8-4523-B327-A4F25B3AEF12}"/>
    <cellStyle name="標準 3" xfId="1" xr:uid="{00000000-0005-0000-0000-000001000000}"/>
    <cellStyle name="標準 4" xfId="4" xr:uid="{31BDD688-7A66-4226-8B9F-71D0DFF0E84A}"/>
    <cellStyle name="標準 5" xfId="5" xr:uid="{1258DF1B-C89A-43FB-8916-EE6213413FC2}"/>
    <cellStyle name="標準 6" xfId="6" xr:uid="{21F8D470-6B41-4112-8A4B-B3EC40DEC7BD}"/>
    <cellStyle name="標準 7" xfId="7" xr:uid="{6756699F-C437-41C5-8EA5-0C1047218362}"/>
  </cellStyles>
  <dxfs count="4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ont>
        <color rgb="FFFFFF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s>
  <tableStyles count="0" defaultTableStyle="TableStyleMedium2" defaultPivotStyle="PivotStyleLight16"/>
  <colors>
    <mruColors>
      <color rgb="FFFFFFCC"/>
      <color rgb="FFFFF1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464820</xdr:colOff>
      <xdr:row>7</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076420" y="9753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10</xdr:col>
      <xdr:colOff>464820</xdr:colOff>
      <xdr:row>75</xdr:row>
      <xdr:rowOff>76200</xdr:rowOff>
    </xdr:from>
    <xdr:ext cx="184731" cy="264560"/>
    <xdr:sp macro="" textlink="">
      <xdr:nvSpPr>
        <xdr:cNvPr id="8" name="テキスト ボックス 7">
          <a:extLst>
            <a:ext uri="{FF2B5EF4-FFF2-40B4-BE49-F238E27FC236}">
              <a16:creationId xmlns:a16="http://schemas.microsoft.com/office/drawing/2014/main" id="{CB2988C1-F627-427F-B5C9-BC18B0BB3DB6}"/>
            </a:ext>
          </a:extLst>
        </xdr:cNvPr>
        <xdr:cNvSpPr txBox="1"/>
      </xdr:nvSpPr>
      <xdr:spPr>
        <a:xfrm>
          <a:off x="20181570" y="4210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464820</xdr:colOff>
      <xdr:row>29</xdr:row>
      <xdr:rowOff>0</xdr:rowOff>
    </xdr:from>
    <xdr:ext cx="184731" cy="264560"/>
    <xdr:sp macro="" textlink="">
      <xdr:nvSpPr>
        <xdr:cNvPr id="4" name="テキスト ボックス 3">
          <a:extLst>
            <a:ext uri="{FF2B5EF4-FFF2-40B4-BE49-F238E27FC236}">
              <a16:creationId xmlns:a16="http://schemas.microsoft.com/office/drawing/2014/main" id="{C4477F58-626C-417A-86E8-410669E5576D}"/>
            </a:ext>
          </a:extLst>
        </xdr:cNvPr>
        <xdr:cNvSpPr txBox="1"/>
      </xdr:nvSpPr>
      <xdr:spPr>
        <a:xfrm>
          <a:off x="13632180" y="8808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inatocity01-my.sharepoint.com/1000&#23376;&#12393;&#12418;&#23478;&#24237;&#25903;&#25588;&#37096;/0250&#20445;&#32946;&#35506;/&#35506;&#22806;&#31192;/&#12304;&#36939;&#21942;&#25903;&#25588;&#20418;&#12305;/20&#12288;&#35036;&#21161;&#37329;/01_&#21306;&#36027;&#35036;&#21161;&#65288;&#31169;&#31435;&#12539;&#23567;&#35215;&#27169;&#12539;&#20107;&#26989;&#25152;&#65289;/R4/01_&#27096;&#24335;&#12539;&#36890;&#30693;/01_&#27096;&#24335;/R04&#12288;&#21306;&#36027;&#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算定データ"/>
      <sheetName val="1-1申請書"/>
      <sheetName val="1-2内訳書"/>
      <sheetName val="2請求書"/>
      <sheetName val="3-1変更申請書"/>
      <sheetName val="3-2変更内訳書"/>
      <sheetName val="4-1実績報告"/>
      <sheetName val="4-2報告内訳書"/>
      <sheetName val="追及のための請求書"/>
      <sheetName val="①賄費（平日）"/>
      <sheetName val="②賄費（土）"/>
      <sheetName val="③バス代"/>
      <sheetName val="④入園費"/>
      <sheetName val="⑤衛生費"/>
      <sheetName val="⑥寝具"/>
      <sheetName val="⑦振興費"/>
      <sheetName val="⑧嘱託医"/>
      <sheetName val="⑨歯科医"/>
      <sheetName val="⑩夏季代替"/>
      <sheetName val="⑪延長"/>
      <sheetName val="⑫緊急通報"/>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35D05-15D7-4E00-8A83-D52ED01796E0}">
  <sheetPr>
    <tabColor rgb="FFFFC000"/>
    <pageSetUpPr fitToPage="1"/>
  </sheetPr>
  <dimension ref="A1:U78"/>
  <sheetViews>
    <sheetView tabSelected="1" view="pageBreakPreview" zoomScale="70" zoomScaleNormal="55" zoomScaleSheetLayoutView="70" workbookViewId="0">
      <selection activeCell="G11" sqref="G11"/>
    </sheetView>
  </sheetViews>
  <sheetFormatPr defaultRowHeight="13.8" x14ac:dyDescent="0.2"/>
  <cols>
    <col min="1" max="1" width="9" style="26" customWidth="1"/>
    <col min="2" max="4" width="6" style="56" customWidth="1"/>
    <col min="5" max="5" width="16.21875" style="26" customWidth="1"/>
    <col min="6" max="6" width="16.6640625" style="63" customWidth="1"/>
    <col min="7" max="7" width="40.44140625" style="63" customWidth="1"/>
    <col min="8" max="8" width="41.109375" style="56" customWidth="1"/>
    <col min="9" max="9" width="19.88671875" style="26" customWidth="1"/>
    <col min="10" max="10" width="19.88671875" style="54" customWidth="1"/>
    <col min="11" max="12" width="19.88671875" style="26" customWidth="1"/>
    <col min="13" max="14" width="8.88671875" style="26" customWidth="1"/>
    <col min="15" max="15" width="4.88671875" style="26" hidden="1" customWidth="1"/>
    <col min="16" max="16" width="93.44140625" style="32" customWidth="1"/>
    <col min="17" max="20" width="8.88671875" style="26"/>
    <col min="21" max="21" width="19.21875" style="26" hidden="1" customWidth="1"/>
    <col min="22" max="16384" width="8.88671875" style="26"/>
  </cols>
  <sheetData>
    <row r="1" spans="1:21" ht="53.4" customHeight="1" x14ac:dyDescent="0.2">
      <c r="A1" s="284" t="s">
        <v>124</v>
      </c>
      <c r="B1" s="284"/>
      <c r="C1" s="284"/>
      <c r="D1" s="284"/>
      <c r="E1" s="284"/>
      <c r="F1" s="284"/>
      <c r="G1" s="284"/>
      <c r="H1" s="284"/>
      <c r="I1" s="284"/>
      <c r="J1" s="284"/>
      <c r="K1" s="284"/>
      <c r="L1" s="284"/>
      <c r="M1" s="284"/>
      <c r="N1" s="284"/>
      <c r="O1" s="284"/>
      <c r="P1" s="284"/>
      <c r="Q1" s="24"/>
      <c r="R1" s="24"/>
      <c r="S1" s="25"/>
      <c r="T1" s="25"/>
      <c r="U1" s="25"/>
    </row>
    <row r="2" spans="1:21" s="28" customFormat="1" ht="35.4" customHeight="1" thickBot="1" x14ac:dyDescent="0.25">
      <c r="A2" s="125"/>
      <c r="B2" s="125"/>
      <c r="C2" s="125"/>
      <c r="D2" s="125"/>
      <c r="E2" s="125"/>
      <c r="F2" s="125"/>
      <c r="G2" s="125"/>
      <c r="H2" s="125"/>
      <c r="I2" s="125"/>
      <c r="J2" s="125"/>
      <c r="K2" s="125"/>
      <c r="L2" s="125"/>
      <c r="M2" s="125"/>
      <c r="N2" s="125"/>
      <c r="O2" s="125"/>
      <c r="P2" s="125"/>
      <c r="Q2" s="24"/>
      <c r="R2" s="24"/>
      <c r="S2" s="24"/>
      <c r="T2" s="24"/>
      <c r="U2" s="24"/>
    </row>
    <row r="3" spans="1:21" s="28" customFormat="1" ht="14.4" customHeight="1" thickTop="1" x14ac:dyDescent="0.2">
      <c r="A3" s="27"/>
      <c r="B3" s="294" t="s">
        <v>77</v>
      </c>
      <c r="C3" s="295"/>
      <c r="D3" s="295"/>
      <c r="E3" s="295" t="s">
        <v>78</v>
      </c>
      <c r="F3" s="306" t="s">
        <v>200</v>
      </c>
      <c r="G3" s="307"/>
      <c r="H3" s="29"/>
      <c r="I3" s="27"/>
      <c r="J3" s="27"/>
      <c r="K3" s="27"/>
      <c r="L3" s="27"/>
      <c r="M3" s="27"/>
      <c r="N3" s="27"/>
      <c r="O3" s="24"/>
      <c r="P3" s="24"/>
      <c r="Q3" s="24"/>
      <c r="R3" s="24"/>
      <c r="S3" s="24"/>
    </row>
    <row r="4" spans="1:21" x14ac:dyDescent="0.2">
      <c r="A4" s="30"/>
      <c r="B4" s="230" t="s">
        <v>75</v>
      </c>
      <c r="C4" s="231" t="s">
        <v>199</v>
      </c>
      <c r="D4" s="231" t="s">
        <v>76</v>
      </c>
      <c r="E4" s="299"/>
      <c r="F4" s="308"/>
      <c r="G4" s="307"/>
      <c r="H4" s="293"/>
      <c r="I4" s="30"/>
      <c r="J4" s="30"/>
      <c r="K4" s="30"/>
      <c r="L4" s="30"/>
      <c r="M4" s="30"/>
      <c r="N4" s="30"/>
      <c r="P4" s="26"/>
    </row>
    <row r="5" spans="1:21" ht="33.6" customHeight="1" thickBot="1" x14ac:dyDescent="0.25">
      <c r="A5" s="30"/>
      <c r="B5" s="232"/>
      <c r="C5" s="233"/>
      <c r="D5" s="233"/>
      <c r="E5" s="234"/>
      <c r="F5" s="308"/>
      <c r="G5" s="307"/>
      <c r="H5" s="293"/>
      <c r="I5" s="30"/>
      <c r="J5" s="30"/>
      <c r="K5" s="30"/>
      <c r="L5" s="30"/>
      <c r="M5" s="30"/>
      <c r="N5" s="30"/>
      <c r="P5" s="26"/>
    </row>
    <row r="6" spans="1:21" ht="27" customHeight="1" thickTop="1" x14ac:dyDescent="0.2">
      <c r="A6" s="292" t="s">
        <v>74</v>
      </c>
      <c r="B6" s="292"/>
      <c r="C6" s="292"/>
      <c r="D6" s="292"/>
      <c r="E6" s="292"/>
      <c r="F6" s="292"/>
      <c r="G6" s="292"/>
      <c r="H6" s="292"/>
      <c r="I6" s="292"/>
      <c r="J6" s="292"/>
      <c r="K6" s="292"/>
      <c r="L6" s="292"/>
      <c r="M6" s="292"/>
      <c r="N6" s="292"/>
      <c r="O6" s="292"/>
      <c r="P6" s="292"/>
    </row>
    <row r="7" spans="1:21" ht="27" customHeight="1" thickBot="1" x14ac:dyDescent="0.25">
      <c r="A7" s="292"/>
      <c r="B7" s="292"/>
      <c r="C7" s="292"/>
      <c r="D7" s="292"/>
      <c r="E7" s="292"/>
      <c r="F7" s="292"/>
      <c r="G7" s="292"/>
      <c r="H7" s="292"/>
      <c r="I7" s="292"/>
      <c r="J7" s="292"/>
      <c r="K7" s="292"/>
      <c r="L7" s="292"/>
      <c r="M7" s="292"/>
      <c r="N7" s="292"/>
      <c r="O7" s="292"/>
      <c r="P7" s="292"/>
    </row>
    <row r="8" spans="1:21" s="32" customFormat="1" ht="37.799999999999997" customHeight="1" thickBot="1" x14ac:dyDescent="0.25">
      <c r="A8" s="285" t="s">
        <v>143</v>
      </c>
      <c r="B8" s="286"/>
      <c r="C8" s="286"/>
      <c r="D8" s="286"/>
      <c r="E8" s="286"/>
      <c r="F8" s="286"/>
      <c r="G8" s="286"/>
      <c r="H8" s="286"/>
      <c r="I8" s="286"/>
      <c r="J8" s="286"/>
      <c r="K8" s="286"/>
      <c r="L8" s="287"/>
      <c r="O8" s="37"/>
      <c r="P8" s="155" t="s">
        <v>9</v>
      </c>
    </row>
    <row r="9" spans="1:21" ht="40.200000000000003" customHeight="1" thickBot="1" x14ac:dyDescent="0.25">
      <c r="A9" s="156" t="s">
        <v>0</v>
      </c>
      <c r="B9" s="296" t="s">
        <v>1</v>
      </c>
      <c r="C9" s="297"/>
      <c r="D9" s="297"/>
      <c r="E9" s="297"/>
      <c r="F9" s="298"/>
      <c r="G9" s="157" t="s">
        <v>24</v>
      </c>
      <c r="H9" s="158" t="s">
        <v>4</v>
      </c>
      <c r="I9" s="288" t="s">
        <v>25</v>
      </c>
      <c r="J9" s="288"/>
      <c r="K9" s="288"/>
      <c r="L9" s="289"/>
      <c r="P9" s="123" t="s">
        <v>72</v>
      </c>
    </row>
    <row r="10" spans="1:21" ht="40.200000000000003" customHeight="1" thickTop="1" x14ac:dyDescent="0.2">
      <c r="A10" s="159">
        <v>1</v>
      </c>
      <c r="B10" s="300" t="s">
        <v>71</v>
      </c>
      <c r="C10" s="301"/>
      <c r="D10" s="301"/>
      <c r="E10" s="301"/>
      <c r="F10" s="302"/>
      <c r="G10" s="160" t="s">
        <v>189</v>
      </c>
      <c r="H10" s="218"/>
      <c r="I10" s="290" t="s">
        <v>188</v>
      </c>
      <c r="J10" s="290"/>
      <c r="K10" s="290"/>
      <c r="L10" s="291"/>
      <c r="O10" s="31">
        <f>IF(H10="",1,"")</f>
        <v>1</v>
      </c>
      <c r="P10" s="124" t="s">
        <v>8</v>
      </c>
    </row>
    <row r="11" spans="1:21" ht="40.200000000000003" customHeight="1" x14ac:dyDescent="0.2">
      <c r="A11" s="161">
        <v>2</v>
      </c>
      <c r="B11" s="303" t="s">
        <v>18</v>
      </c>
      <c r="C11" s="304"/>
      <c r="D11" s="304"/>
      <c r="E11" s="304"/>
      <c r="F11" s="305"/>
      <c r="G11" s="162" t="s">
        <v>26</v>
      </c>
      <c r="H11" s="219"/>
      <c r="I11" s="259" t="s">
        <v>3</v>
      </c>
      <c r="J11" s="259"/>
      <c r="K11" s="259"/>
      <c r="L11" s="260"/>
      <c r="O11" s="31">
        <f t="shared" ref="O11:O22" si="0">IF(H11="",1,"")</f>
        <v>1</v>
      </c>
      <c r="P11" s="124" t="s">
        <v>8</v>
      </c>
    </row>
    <row r="12" spans="1:21" ht="40.200000000000003" customHeight="1" x14ac:dyDescent="0.2">
      <c r="A12" s="159">
        <v>3</v>
      </c>
      <c r="B12" s="303" t="s">
        <v>19</v>
      </c>
      <c r="C12" s="304"/>
      <c r="D12" s="304"/>
      <c r="E12" s="304"/>
      <c r="F12" s="305"/>
      <c r="G12" s="162" t="s">
        <v>10</v>
      </c>
      <c r="H12" s="222"/>
      <c r="I12" s="257" t="s">
        <v>2</v>
      </c>
      <c r="J12" s="257"/>
      <c r="K12" s="257"/>
      <c r="L12" s="258"/>
      <c r="O12" s="31">
        <f t="shared" si="0"/>
        <v>1</v>
      </c>
      <c r="P12" s="124" t="s">
        <v>8</v>
      </c>
    </row>
    <row r="13" spans="1:21" ht="40.200000000000003" customHeight="1" x14ac:dyDescent="0.2">
      <c r="A13" s="161">
        <v>4</v>
      </c>
      <c r="B13" s="303" t="s">
        <v>20</v>
      </c>
      <c r="C13" s="304"/>
      <c r="D13" s="304"/>
      <c r="E13" s="304"/>
      <c r="F13" s="305"/>
      <c r="G13" s="162" t="s">
        <v>27</v>
      </c>
      <c r="H13" s="219"/>
      <c r="I13" s="259" t="s">
        <v>183</v>
      </c>
      <c r="J13" s="259"/>
      <c r="K13" s="259"/>
      <c r="L13" s="260"/>
      <c r="O13" s="31">
        <f t="shared" si="0"/>
        <v>1</v>
      </c>
      <c r="P13" s="124" t="s">
        <v>8</v>
      </c>
    </row>
    <row r="14" spans="1:21" ht="40.200000000000003" customHeight="1" x14ac:dyDescent="0.2">
      <c r="A14" s="159">
        <v>5</v>
      </c>
      <c r="B14" s="303" t="s">
        <v>23</v>
      </c>
      <c r="C14" s="304"/>
      <c r="D14" s="304"/>
      <c r="E14" s="304"/>
      <c r="F14" s="305"/>
      <c r="G14" s="162" t="s">
        <v>28</v>
      </c>
      <c r="H14" s="222"/>
      <c r="I14" s="335" t="s">
        <v>11</v>
      </c>
      <c r="J14" s="336"/>
      <c r="K14" s="336"/>
      <c r="L14" s="337"/>
      <c r="O14" s="31">
        <f t="shared" si="0"/>
        <v>1</v>
      </c>
      <c r="P14" s="124" t="s">
        <v>8</v>
      </c>
    </row>
    <row r="15" spans="1:21" ht="40.200000000000003" customHeight="1" x14ac:dyDescent="0.2">
      <c r="A15" s="161">
        <v>6</v>
      </c>
      <c r="B15" s="303" t="s">
        <v>21</v>
      </c>
      <c r="C15" s="304"/>
      <c r="D15" s="304"/>
      <c r="E15" s="304"/>
      <c r="F15" s="305"/>
      <c r="G15" s="162" t="s">
        <v>181</v>
      </c>
      <c r="H15" s="223"/>
      <c r="I15" s="259" t="s">
        <v>184</v>
      </c>
      <c r="J15" s="259"/>
      <c r="K15" s="259"/>
      <c r="L15" s="260"/>
      <c r="O15" s="31">
        <f t="shared" si="0"/>
        <v>1</v>
      </c>
      <c r="P15" s="124" t="s">
        <v>8</v>
      </c>
    </row>
    <row r="16" spans="1:21" ht="40.200000000000003" customHeight="1" x14ac:dyDescent="0.2">
      <c r="A16" s="159">
        <v>7</v>
      </c>
      <c r="B16" s="303" t="s">
        <v>22</v>
      </c>
      <c r="C16" s="304"/>
      <c r="D16" s="304"/>
      <c r="E16" s="304"/>
      <c r="F16" s="305"/>
      <c r="G16" s="162" t="s">
        <v>29</v>
      </c>
      <c r="H16" s="223"/>
      <c r="I16" s="259" t="s">
        <v>182</v>
      </c>
      <c r="J16" s="259"/>
      <c r="K16" s="259"/>
      <c r="L16" s="260"/>
      <c r="O16" s="31">
        <f t="shared" si="0"/>
        <v>1</v>
      </c>
      <c r="P16" s="124" t="s">
        <v>8</v>
      </c>
    </row>
    <row r="17" spans="1:21" ht="40.200000000000003" customHeight="1" x14ac:dyDescent="0.2">
      <c r="A17" s="161">
        <v>8</v>
      </c>
      <c r="B17" s="303" t="s">
        <v>68</v>
      </c>
      <c r="C17" s="304"/>
      <c r="D17" s="304"/>
      <c r="E17" s="304"/>
      <c r="F17" s="305"/>
      <c r="G17" s="162" t="s">
        <v>58</v>
      </c>
      <c r="H17" s="219"/>
      <c r="I17" s="257" t="s">
        <v>185</v>
      </c>
      <c r="J17" s="257"/>
      <c r="K17" s="257"/>
      <c r="L17" s="258"/>
      <c r="O17" s="31">
        <f t="shared" si="0"/>
        <v>1</v>
      </c>
      <c r="P17" s="124" t="s">
        <v>8</v>
      </c>
    </row>
    <row r="18" spans="1:21" ht="40.200000000000003" customHeight="1" x14ac:dyDescent="0.2">
      <c r="A18" s="159">
        <v>9</v>
      </c>
      <c r="B18" s="303" t="s">
        <v>69</v>
      </c>
      <c r="C18" s="304"/>
      <c r="D18" s="304"/>
      <c r="E18" s="304"/>
      <c r="F18" s="305"/>
      <c r="G18" s="162" t="s">
        <v>57</v>
      </c>
      <c r="H18" s="219"/>
      <c r="I18" s="257" t="s">
        <v>86</v>
      </c>
      <c r="J18" s="257"/>
      <c r="K18" s="257"/>
      <c r="L18" s="258"/>
      <c r="O18" s="31">
        <f t="shared" si="0"/>
        <v>1</v>
      </c>
      <c r="P18" s="124" t="s">
        <v>8</v>
      </c>
    </row>
    <row r="19" spans="1:21" ht="40.200000000000003" customHeight="1" x14ac:dyDescent="0.2">
      <c r="A19" s="161">
        <v>10</v>
      </c>
      <c r="B19" s="303" t="s">
        <v>73</v>
      </c>
      <c r="C19" s="304"/>
      <c r="D19" s="304"/>
      <c r="E19" s="304"/>
      <c r="F19" s="305"/>
      <c r="G19" s="162" t="s">
        <v>12</v>
      </c>
      <c r="H19" s="219"/>
      <c r="I19" s="257" t="s">
        <v>186</v>
      </c>
      <c r="J19" s="257"/>
      <c r="K19" s="257"/>
      <c r="L19" s="258"/>
      <c r="O19" s="31">
        <f t="shared" si="0"/>
        <v>1</v>
      </c>
      <c r="P19" s="124" t="s">
        <v>8</v>
      </c>
    </row>
    <row r="20" spans="1:21" ht="40.200000000000003" customHeight="1" x14ac:dyDescent="0.2">
      <c r="A20" s="159">
        <v>11</v>
      </c>
      <c r="B20" s="261" t="s">
        <v>70</v>
      </c>
      <c r="C20" s="262"/>
      <c r="D20" s="262"/>
      <c r="E20" s="262"/>
      <c r="F20" s="263"/>
      <c r="G20" s="162" t="s">
        <v>13</v>
      </c>
      <c r="H20" s="219"/>
      <c r="I20" s="259" t="s">
        <v>7</v>
      </c>
      <c r="J20" s="259"/>
      <c r="K20" s="259"/>
      <c r="L20" s="260"/>
      <c r="O20" s="31">
        <f t="shared" si="0"/>
        <v>1</v>
      </c>
      <c r="P20" s="124" t="s">
        <v>8</v>
      </c>
    </row>
    <row r="21" spans="1:21" ht="40.200000000000003" customHeight="1" x14ac:dyDescent="0.2">
      <c r="A21" s="161">
        <v>12</v>
      </c>
      <c r="B21" s="261" t="s">
        <v>47</v>
      </c>
      <c r="C21" s="262"/>
      <c r="D21" s="262"/>
      <c r="E21" s="262"/>
      <c r="F21" s="263"/>
      <c r="G21" s="163" t="s">
        <v>43</v>
      </c>
      <c r="H21" s="220"/>
      <c r="I21" s="259" t="s">
        <v>44</v>
      </c>
      <c r="J21" s="259"/>
      <c r="K21" s="259"/>
      <c r="L21" s="260"/>
      <c r="O21" s="31">
        <f t="shared" si="0"/>
        <v>1</v>
      </c>
      <c r="P21" s="124" t="s">
        <v>8</v>
      </c>
    </row>
    <row r="22" spans="1:21" ht="40.200000000000003" customHeight="1" thickBot="1" x14ac:dyDescent="0.25">
      <c r="A22" s="159">
        <v>13</v>
      </c>
      <c r="B22" s="264" t="s">
        <v>41</v>
      </c>
      <c r="C22" s="265"/>
      <c r="D22" s="265"/>
      <c r="E22" s="265"/>
      <c r="F22" s="266"/>
      <c r="G22" s="164" t="s">
        <v>42</v>
      </c>
      <c r="H22" s="221"/>
      <c r="I22" s="254" t="s">
        <v>46</v>
      </c>
      <c r="J22" s="255"/>
      <c r="K22" s="255"/>
      <c r="L22" s="256"/>
      <c r="O22" s="31">
        <f t="shared" si="0"/>
        <v>1</v>
      </c>
      <c r="P22" s="124" t="s">
        <v>8</v>
      </c>
    </row>
    <row r="23" spans="1:21" ht="28.2" customHeight="1" thickBot="1" x14ac:dyDescent="0.2">
      <c r="A23" s="33"/>
      <c r="B23" s="34"/>
      <c r="C23" s="34"/>
      <c r="D23" s="34"/>
      <c r="E23" s="35"/>
      <c r="F23" s="36"/>
      <c r="G23" s="36"/>
      <c r="H23" s="35"/>
      <c r="I23" s="35"/>
      <c r="J23" s="35"/>
      <c r="K23" s="35"/>
      <c r="L23" s="35"/>
      <c r="O23" s="37"/>
      <c r="U23" s="26" t="s">
        <v>30</v>
      </c>
    </row>
    <row r="24" spans="1:21" s="126" customFormat="1" ht="48" customHeight="1" thickBot="1" x14ac:dyDescent="0.25">
      <c r="A24" s="240" t="s">
        <v>134</v>
      </c>
      <c r="B24" s="241"/>
      <c r="C24" s="241"/>
      <c r="D24" s="241"/>
      <c r="E24" s="241"/>
      <c r="F24" s="241"/>
      <c r="G24" s="241"/>
      <c r="H24" s="242"/>
      <c r="I24" s="128"/>
      <c r="J24" s="128"/>
      <c r="K24" s="128"/>
      <c r="L24" s="128"/>
      <c r="O24" s="127" t="str">
        <f>IF(A24="",1,"")</f>
        <v/>
      </c>
      <c r="P24" s="235" t="s">
        <v>93</v>
      </c>
      <c r="U24" s="126" t="s">
        <v>31</v>
      </c>
    </row>
    <row r="25" spans="1:21" ht="28.2" customHeight="1" thickBot="1" x14ac:dyDescent="0.25">
      <c r="A25" s="38" t="s">
        <v>17</v>
      </c>
      <c r="B25" s="277" t="s">
        <v>1</v>
      </c>
      <c r="C25" s="278"/>
      <c r="D25" s="278"/>
      <c r="E25" s="278"/>
      <c r="F25" s="279"/>
      <c r="G25" s="39" t="s">
        <v>24</v>
      </c>
      <c r="H25" s="40" t="s">
        <v>4</v>
      </c>
      <c r="I25" s="66"/>
      <c r="J25" s="41"/>
      <c r="K25" s="41"/>
      <c r="L25" s="41"/>
      <c r="O25" s="37"/>
      <c r="P25" s="235"/>
      <c r="U25" s="26" t="s">
        <v>32</v>
      </c>
    </row>
    <row r="26" spans="1:21" ht="42" customHeight="1" thickTop="1" x14ac:dyDescent="0.2">
      <c r="A26" s="42"/>
      <c r="B26" s="280" t="s">
        <v>133</v>
      </c>
      <c r="C26" s="281"/>
      <c r="D26" s="281"/>
      <c r="E26" s="281"/>
      <c r="F26" s="282"/>
      <c r="G26" s="64" t="s">
        <v>39</v>
      </c>
      <c r="H26" s="154"/>
      <c r="I26" s="66"/>
      <c r="J26" s="41"/>
      <c r="K26" s="41"/>
      <c r="L26" s="41"/>
      <c r="O26" s="43">
        <f>IF(H26="",1,"")</f>
        <v>1</v>
      </c>
      <c r="P26" s="124" t="s">
        <v>8</v>
      </c>
      <c r="U26" s="26" t="s">
        <v>33</v>
      </c>
    </row>
    <row r="27" spans="1:21" ht="42" customHeight="1" x14ac:dyDescent="0.2">
      <c r="A27" s="44"/>
      <c r="B27" s="275" t="s">
        <v>132</v>
      </c>
      <c r="C27" s="275"/>
      <c r="D27" s="275"/>
      <c r="E27" s="275"/>
      <c r="F27" s="275"/>
      <c r="G27" s="165" t="s">
        <v>190</v>
      </c>
      <c r="H27" s="65"/>
      <c r="I27" s="45"/>
      <c r="J27" s="45"/>
      <c r="K27" s="45"/>
      <c r="L27" s="45"/>
      <c r="O27" s="43">
        <f t="shared" ref="O27:O28" si="1">IF(H27="",1,"")</f>
        <v>1</v>
      </c>
      <c r="P27" s="124" t="s">
        <v>8</v>
      </c>
      <c r="U27" s="26" t="s">
        <v>34</v>
      </c>
    </row>
    <row r="28" spans="1:21" ht="42" customHeight="1" thickBot="1" x14ac:dyDescent="0.25">
      <c r="A28" s="46"/>
      <c r="B28" s="276" t="s">
        <v>55</v>
      </c>
      <c r="C28" s="276"/>
      <c r="D28" s="276"/>
      <c r="E28" s="276"/>
      <c r="F28" s="276"/>
      <c r="G28" s="184" t="s">
        <v>190</v>
      </c>
      <c r="H28" s="185"/>
      <c r="I28" s="47"/>
      <c r="J28" s="47"/>
      <c r="K28" s="47"/>
      <c r="L28" s="47"/>
      <c r="O28" s="43">
        <f t="shared" si="1"/>
        <v>1</v>
      </c>
      <c r="P28" s="124" t="s">
        <v>8</v>
      </c>
    </row>
    <row r="29" spans="1:21" ht="28.2" customHeight="1" thickBot="1" x14ac:dyDescent="0.2">
      <c r="A29" s="33"/>
      <c r="B29" s="34"/>
      <c r="C29" s="34"/>
      <c r="D29" s="34"/>
      <c r="E29" s="35"/>
      <c r="F29" s="36"/>
      <c r="G29" s="36"/>
      <c r="H29" s="35"/>
      <c r="I29" s="35"/>
      <c r="J29" s="35"/>
      <c r="K29" s="35"/>
      <c r="L29" s="35"/>
      <c r="O29" s="37"/>
    </row>
    <row r="30" spans="1:21" s="146" customFormat="1" ht="40.799999999999997" customHeight="1" thickBot="1" x14ac:dyDescent="0.25">
      <c r="A30" s="249" t="s">
        <v>126</v>
      </c>
      <c r="B30" s="250"/>
      <c r="C30" s="250"/>
      <c r="D30" s="250"/>
      <c r="E30" s="250"/>
      <c r="F30" s="250"/>
      <c r="G30" s="251"/>
      <c r="H30" s="145"/>
      <c r="P30" s="246" t="s">
        <v>127</v>
      </c>
      <c r="Q30" s="247"/>
      <c r="R30" s="248"/>
    </row>
    <row r="31" spans="1:21" s="146" customFormat="1" ht="28.2" customHeight="1" x14ac:dyDescent="0.2">
      <c r="A31" s="152">
        <v>1</v>
      </c>
      <c r="B31" s="245" t="s">
        <v>128</v>
      </c>
      <c r="C31" s="245"/>
      <c r="D31" s="245"/>
      <c r="E31" s="245"/>
      <c r="F31" s="245"/>
      <c r="G31" s="153"/>
      <c r="H31" s="147"/>
      <c r="O31" s="148">
        <f>IF(G31="",1,"")</f>
        <v>1</v>
      </c>
      <c r="P31" s="149" t="s">
        <v>8</v>
      </c>
    </row>
    <row r="32" spans="1:21" s="146" customFormat="1" ht="28.2" customHeight="1" x14ac:dyDescent="0.2">
      <c r="A32" s="152">
        <v>2</v>
      </c>
      <c r="B32" s="245" t="s">
        <v>129</v>
      </c>
      <c r="C32" s="245"/>
      <c r="D32" s="245"/>
      <c r="E32" s="245"/>
      <c r="F32" s="245"/>
      <c r="G32" s="153"/>
      <c r="H32" s="147"/>
      <c r="O32" s="148">
        <f>IF(G32="",1,"")</f>
        <v>1</v>
      </c>
      <c r="P32" s="150" t="s">
        <v>8</v>
      </c>
    </row>
    <row r="33" spans="1:16" s="146" customFormat="1" ht="28.2" customHeight="1" x14ac:dyDescent="0.2">
      <c r="A33" s="152">
        <v>3</v>
      </c>
      <c r="B33" s="245" t="s">
        <v>130</v>
      </c>
      <c r="C33" s="245"/>
      <c r="D33" s="245"/>
      <c r="E33" s="245"/>
      <c r="F33" s="245"/>
      <c r="G33" s="153"/>
      <c r="H33" s="147"/>
      <c r="O33" s="148">
        <f>IF(G33="",1,"")</f>
        <v>1</v>
      </c>
      <c r="P33" s="150" t="s">
        <v>8</v>
      </c>
    </row>
    <row r="34" spans="1:16" s="146" customFormat="1" ht="28.2" customHeight="1" thickBot="1" x14ac:dyDescent="0.25">
      <c r="A34" s="152">
        <v>4</v>
      </c>
      <c r="B34" s="245" t="s">
        <v>131</v>
      </c>
      <c r="C34" s="245"/>
      <c r="D34" s="245"/>
      <c r="E34" s="245"/>
      <c r="F34" s="245"/>
      <c r="G34" s="153"/>
      <c r="H34" s="147"/>
      <c r="O34" s="148">
        <f>IF(G34="",1,"")</f>
        <v>1</v>
      </c>
      <c r="P34" s="151" t="s">
        <v>8</v>
      </c>
    </row>
    <row r="35" spans="1:16" ht="28.2" customHeight="1" x14ac:dyDescent="0.15">
      <c r="A35" s="33"/>
      <c r="B35" s="34"/>
      <c r="C35" s="34"/>
      <c r="D35" s="34"/>
      <c r="E35" s="35"/>
      <c r="F35" s="36"/>
      <c r="G35" s="36"/>
      <c r="H35" s="35"/>
      <c r="I35" s="35"/>
      <c r="J35" s="35"/>
      <c r="K35" s="35"/>
      <c r="L35" s="35"/>
      <c r="O35" s="37"/>
    </row>
    <row r="36" spans="1:16" ht="28.2" customHeight="1" thickBot="1" x14ac:dyDescent="0.2">
      <c r="A36" s="33"/>
      <c r="B36" s="34"/>
      <c r="C36" s="34"/>
      <c r="D36" s="34"/>
      <c r="E36" s="35"/>
      <c r="F36" s="36"/>
      <c r="G36" s="36"/>
      <c r="H36" s="48"/>
      <c r="I36" s="48"/>
      <c r="J36" s="48"/>
      <c r="K36" s="48"/>
      <c r="L36" s="48"/>
    </row>
    <row r="37" spans="1:16" s="126" customFormat="1" ht="49.8" customHeight="1" thickBot="1" x14ac:dyDescent="0.25">
      <c r="A37" s="267" t="s">
        <v>100</v>
      </c>
      <c r="B37" s="268"/>
      <c r="C37" s="268"/>
      <c r="D37" s="268"/>
      <c r="E37" s="268"/>
      <c r="F37" s="268"/>
      <c r="G37" s="268"/>
      <c r="H37" s="269"/>
      <c r="I37" s="323" t="s">
        <v>157</v>
      </c>
      <c r="J37" s="324"/>
      <c r="K37" s="129"/>
      <c r="L37" s="129"/>
      <c r="P37" s="235" t="s">
        <v>94</v>
      </c>
    </row>
    <row r="38" spans="1:16" ht="36.6" customHeight="1" thickBot="1" x14ac:dyDescent="0.25">
      <c r="A38" s="243" t="s">
        <v>37</v>
      </c>
      <c r="B38" s="244"/>
      <c r="C38" s="244"/>
      <c r="D38" s="244"/>
      <c r="E38" s="244"/>
      <c r="F38" s="244"/>
      <c r="G38" s="130" t="s">
        <v>36</v>
      </c>
      <c r="H38" s="132" t="s">
        <v>40</v>
      </c>
      <c r="I38" s="325" t="s">
        <v>158</v>
      </c>
      <c r="J38" s="326"/>
      <c r="K38" s="50"/>
      <c r="L38" s="50"/>
      <c r="P38" s="236"/>
    </row>
    <row r="39" spans="1:16" ht="28.2" customHeight="1" thickTop="1" x14ac:dyDescent="0.2">
      <c r="A39" s="133">
        <v>1</v>
      </c>
      <c r="B39" s="270" t="s">
        <v>52</v>
      </c>
      <c r="C39" s="270"/>
      <c r="D39" s="270"/>
      <c r="E39" s="270"/>
      <c r="F39" s="270"/>
      <c r="G39" s="186"/>
      <c r="H39" s="186"/>
      <c r="I39" s="327" t="s">
        <v>153</v>
      </c>
      <c r="J39" s="328"/>
      <c r="K39" s="50"/>
      <c r="L39" s="50"/>
      <c r="O39" s="43">
        <f>IF(OR(G39="",H39=""),1,"")</f>
        <v>1</v>
      </c>
      <c r="P39" s="124" t="s">
        <v>101</v>
      </c>
    </row>
    <row r="40" spans="1:16" ht="28.2" customHeight="1" x14ac:dyDescent="0.2">
      <c r="A40" s="134">
        <v>2</v>
      </c>
      <c r="B40" s="238" t="s">
        <v>154</v>
      </c>
      <c r="C40" s="238"/>
      <c r="D40" s="238"/>
      <c r="E40" s="238"/>
      <c r="F40" s="238"/>
      <c r="G40" s="187"/>
      <c r="H40" s="187"/>
      <c r="I40" s="329"/>
      <c r="J40" s="330"/>
      <c r="K40" s="50"/>
      <c r="L40" s="53"/>
      <c r="O40" s="43">
        <f t="shared" ref="O40:O53" si="2">IF(OR(G40="",H40=""),1,"")</f>
        <v>1</v>
      </c>
      <c r="P40" s="124" t="s">
        <v>101</v>
      </c>
    </row>
    <row r="41" spans="1:16" ht="57.6" customHeight="1" x14ac:dyDescent="0.2">
      <c r="A41" s="134">
        <v>3</v>
      </c>
      <c r="B41" s="239" t="s">
        <v>53</v>
      </c>
      <c r="C41" s="239"/>
      <c r="D41" s="239"/>
      <c r="E41" s="239"/>
      <c r="F41" s="239"/>
      <c r="G41" s="187"/>
      <c r="H41" s="187"/>
      <c r="I41" s="331" t="s">
        <v>98</v>
      </c>
      <c r="J41" s="332"/>
      <c r="K41" s="167"/>
      <c r="L41" s="167"/>
      <c r="O41" s="43">
        <f t="shared" si="2"/>
        <v>1</v>
      </c>
      <c r="P41" s="124" t="s">
        <v>101</v>
      </c>
    </row>
    <row r="42" spans="1:16" ht="40.200000000000003" customHeight="1" x14ac:dyDescent="0.2">
      <c r="A42" s="134">
        <v>4</v>
      </c>
      <c r="B42" s="238" t="s">
        <v>131</v>
      </c>
      <c r="C42" s="238"/>
      <c r="D42" s="238"/>
      <c r="E42" s="238"/>
      <c r="F42" s="238"/>
      <c r="G42" s="187"/>
      <c r="H42" s="188"/>
      <c r="I42" s="333" t="s">
        <v>155</v>
      </c>
      <c r="J42" s="334"/>
      <c r="K42" s="50"/>
      <c r="L42" s="50"/>
      <c r="O42" s="43">
        <f t="shared" si="2"/>
        <v>1</v>
      </c>
      <c r="P42" s="124" t="s">
        <v>102</v>
      </c>
    </row>
    <row r="43" spans="1:16" ht="28.2" customHeight="1" x14ac:dyDescent="0.2">
      <c r="A43" s="134">
        <v>5</v>
      </c>
      <c r="B43" s="238" t="s">
        <v>54</v>
      </c>
      <c r="C43" s="238"/>
      <c r="D43" s="238"/>
      <c r="E43" s="238"/>
      <c r="F43" s="238"/>
      <c r="G43" s="51"/>
      <c r="H43" s="52"/>
      <c r="I43" s="321" t="s">
        <v>156</v>
      </c>
      <c r="J43" s="322"/>
      <c r="K43" s="50"/>
      <c r="L43" s="50" t="s">
        <v>114</v>
      </c>
      <c r="O43" s="43">
        <f t="shared" si="2"/>
        <v>1</v>
      </c>
      <c r="P43" s="124" t="s">
        <v>103</v>
      </c>
    </row>
    <row r="44" spans="1:16" ht="28.2" customHeight="1" x14ac:dyDescent="0.2">
      <c r="A44" s="134">
        <v>6</v>
      </c>
      <c r="B44" s="237"/>
      <c r="C44" s="237"/>
      <c r="D44" s="237"/>
      <c r="E44" s="237"/>
      <c r="F44" s="237"/>
      <c r="G44" s="51"/>
      <c r="H44" s="52"/>
      <c r="I44" s="321" t="s">
        <v>156</v>
      </c>
      <c r="J44" s="322"/>
      <c r="K44" s="50"/>
      <c r="L44" s="50"/>
      <c r="O44" s="43">
        <f t="shared" si="2"/>
        <v>1</v>
      </c>
      <c r="P44" s="124" t="s">
        <v>104</v>
      </c>
    </row>
    <row r="45" spans="1:16" ht="28.2" customHeight="1" x14ac:dyDescent="0.2">
      <c r="A45" s="134">
        <v>7</v>
      </c>
      <c r="B45" s="237"/>
      <c r="C45" s="237"/>
      <c r="D45" s="237"/>
      <c r="E45" s="237"/>
      <c r="F45" s="237"/>
      <c r="G45" s="51"/>
      <c r="H45" s="52"/>
      <c r="I45" s="321" t="s">
        <v>156</v>
      </c>
      <c r="J45" s="322"/>
      <c r="K45" s="50"/>
      <c r="L45" s="50"/>
      <c r="O45" s="43">
        <f t="shared" si="2"/>
        <v>1</v>
      </c>
      <c r="P45" s="124" t="s">
        <v>105</v>
      </c>
    </row>
    <row r="46" spans="1:16" ht="28.2" customHeight="1" x14ac:dyDescent="0.2">
      <c r="A46" s="134">
        <v>8</v>
      </c>
      <c r="B46" s="237"/>
      <c r="C46" s="237"/>
      <c r="D46" s="237"/>
      <c r="E46" s="237"/>
      <c r="F46" s="237"/>
      <c r="G46" s="51"/>
      <c r="H46" s="52"/>
      <c r="I46" s="321" t="s">
        <v>156</v>
      </c>
      <c r="J46" s="322"/>
      <c r="K46" s="50"/>
      <c r="L46" s="50"/>
      <c r="O46" s="43">
        <f t="shared" si="2"/>
        <v>1</v>
      </c>
      <c r="P46" s="124" t="s">
        <v>106</v>
      </c>
    </row>
    <row r="47" spans="1:16" ht="28.2" customHeight="1" x14ac:dyDescent="0.2">
      <c r="A47" s="134">
        <v>9</v>
      </c>
      <c r="B47" s="237"/>
      <c r="C47" s="237"/>
      <c r="D47" s="237"/>
      <c r="E47" s="237"/>
      <c r="F47" s="237"/>
      <c r="G47" s="51"/>
      <c r="H47" s="52"/>
      <c r="I47" s="321" t="s">
        <v>156</v>
      </c>
      <c r="J47" s="322"/>
      <c r="K47" s="50"/>
      <c r="L47" s="50"/>
      <c r="O47" s="43">
        <f t="shared" si="2"/>
        <v>1</v>
      </c>
      <c r="P47" s="124" t="s">
        <v>107</v>
      </c>
    </row>
    <row r="48" spans="1:16" ht="28.2" customHeight="1" x14ac:dyDescent="0.2">
      <c r="A48" s="134">
        <v>10</v>
      </c>
      <c r="B48" s="237"/>
      <c r="C48" s="237"/>
      <c r="D48" s="237"/>
      <c r="E48" s="237"/>
      <c r="F48" s="237"/>
      <c r="G48" s="51"/>
      <c r="H48" s="52"/>
      <c r="I48" s="321" t="s">
        <v>156</v>
      </c>
      <c r="J48" s="322"/>
      <c r="K48" s="50"/>
      <c r="L48" s="50"/>
      <c r="O48" s="43">
        <f t="shared" si="2"/>
        <v>1</v>
      </c>
      <c r="P48" s="124" t="s">
        <v>108</v>
      </c>
    </row>
    <row r="49" spans="1:21" ht="28.2" customHeight="1" x14ac:dyDescent="0.2">
      <c r="A49" s="134">
        <v>11</v>
      </c>
      <c r="B49" s="237"/>
      <c r="C49" s="237"/>
      <c r="D49" s="237"/>
      <c r="E49" s="237"/>
      <c r="F49" s="237"/>
      <c r="G49" s="51"/>
      <c r="H49" s="52"/>
      <c r="I49" s="321" t="s">
        <v>156</v>
      </c>
      <c r="J49" s="322"/>
      <c r="K49" s="50"/>
      <c r="L49" s="50"/>
      <c r="O49" s="43">
        <f t="shared" si="2"/>
        <v>1</v>
      </c>
      <c r="P49" s="124" t="s">
        <v>109</v>
      </c>
    </row>
    <row r="50" spans="1:21" ht="28.2" customHeight="1" x14ac:dyDescent="0.2">
      <c r="A50" s="134">
        <v>12</v>
      </c>
      <c r="B50" s="237"/>
      <c r="C50" s="237"/>
      <c r="D50" s="237"/>
      <c r="E50" s="237"/>
      <c r="F50" s="237"/>
      <c r="G50" s="51"/>
      <c r="H50" s="52"/>
      <c r="I50" s="321" t="s">
        <v>156</v>
      </c>
      <c r="J50" s="322"/>
      <c r="K50" s="50"/>
      <c r="L50" s="50"/>
      <c r="O50" s="43">
        <f t="shared" si="2"/>
        <v>1</v>
      </c>
      <c r="P50" s="124" t="s">
        <v>110</v>
      </c>
    </row>
    <row r="51" spans="1:21" ht="28.2" customHeight="1" x14ac:dyDescent="0.2">
      <c r="A51" s="134">
        <v>13</v>
      </c>
      <c r="B51" s="237"/>
      <c r="C51" s="237"/>
      <c r="D51" s="237"/>
      <c r="E51" s="237"/>
      <c r="F51" s="237"/>
      <c r="G51" s="51"/>
      <c r="H51" s="52"/>
      <c r="I51" s="321" t="s">
        <v>156</v>
      </c>
      <c r="J51" s="322"/>
      <c r="K51" s="50"/>
      <c r="L51" s="50"/>
      <c r="O51" s="43">
        <f t="shared" si="2"/>
        <v>1</v>
      </c>
      <c r="P51" s="124" t="s">
        <v>111</v>
      </c>
    </row>
    <row r="52" spans="1:21" ht="28.2" customHeight="1" x14ac:dyDescent="0.2">
      <c r="A52" s="134">
        <v>14</v>
      </c>
      <c r="B52" s="237"/>
      <c r="C52" s="237"/>
      <c r="D52" s="237"/>
      <c r="E52" s="237"/>
      <c r="F52" s="237"/>
      <c r="G52" s="51"/>
      <c r="H52" s="52"/>
      <c r="I52" s="321" t="s">
        <v>156</v>
      </c>
      <c r="J52" s="322"/>
      <c r="K52" s="50"/>
      <c r="L52" s="50"/>
      <c r="O52" s="43">
        <f t="shared" si="2"/>
        <v>1</v>
      </c>
      <c r="P52" s="124" t="s">
        <v>112</v>
      </c>
    </row>
    <row r="53" spans="1:21" ht="28.2" customHeight="1" thickBot="1" x14ac:dyDescent="0.25">
      <c r="A53" s="135">
        <v>15</v>
      </c>
      <c r="B53" s="271"/>
      <c r="C53" s="271"/>
      <c r="D53" s="271"/>
      <c r="E53" s="271"/>
      <c r="F53" s="271"/>
      <c r="G53" s="51"/>
      <c r="H53" s="52"/>
      <c r="I53" s="273" t="s">
        <v>156</v>
      </c>
      <c r="J53" s="274"/>
      <c r="K53" s="50"/>
      <c r="L53" s="50"/>
      <c r="O53" s="43">
        <f t="shared" si="2"/>
        <v>1</v>
      </c>
      <c r="P53" s="124" t="s">
        <v>113</v>
      </c>
    </row>
    <row r="54" spans="1:21" ht="28.2" customHeight="1" thickBot="1" x14ac:dyDescent="0.25">
      <c r="A54" s="131" t="s">
        <v>35</v>
      </c>
      <c r="B54" s="272"/>
      <c r="C54" s="272"/>
      <c r="D54" s="272"/>
      <c r="E54" s="272"/>
      <c r="F54" s="272"/>
      <c r="G54" s="224">
        <f>SUM(G39:G53)</f>
        <v>0</v>
      </c>
      <c r="H54" s="225">
        <f>SUM(H39:H53)</f>
        <v>0</v>
      </c>
      <c r="I54" s="183"/>
      <c r="J54" s="170"/>
      <c r="K54" s="50"/>
      <c r="L54" s="50"/>
    </row>
    <row r="55" spans="1:21" ht="28.2" customHeight="1" thickBot="1" x14ac:dyDescent="0.25">
      <c r="A55" s="60"/>
      <c r="B55" s="166"/>
      <c r="C55" s="166"/>
      <c r="D55" s="166"/>
      <c r="E55" s="166"/>
      <c r="F55" s="166"/>
      <c r="G55" s="168"/>
      <c r="H55" s="169"/>
      <c r="I55" s="169"/>
      <c r="J55" s="170"/>
      <c r="K55" s="50"/>
      <c r="L55" s="50"/>
    </row>
    <row r="56" spans="1:21" ht="28.2" customHeight="1" thickBot="1" x14ac:dyDescent="0.25">
      <c r="A56" s="60"/>
      <c r="B56" s="339" t="s">
        <v>144</v>
      </c>
      <c r="C56" s="340"/>
      <c r="D56" s="340"/>
      <c r="E56" s="340"/>
      <c r="F56" s="340"/>
      <c r="G56" s="181">
        <f>H54</f>
        <v>0</v>
      </c>
      <c r="H56" s="171"/>
      <c r="I56" s="169"/>
      <c r="J56" s="170"/>
      <c r="K56" s="50"/>
      <c r="L56" s="50"/>
    </row>
    <row r="57" spans="1:21" ht="28.2" customHeight="1" thickBot="1" x14ac:dyDescent="0.25">
      <c r="A57" s="60"/>
      <c r="B57" s="340" t="s">
        <v>145</v>
      </c>
      <c r="C57" s="340"/>
      <c r="D57" s="340"/>
      <c r="E57" s="340"/>
      <c r="F57" s="340"/>
      <c r="G57" s="182">
        <f>ROUNDDOWN(G56*1/2,-3)</f>
        <v>0</v>
      </c>
      <c r="H57" s="172"/>
      <c r="I57" s="169"/>
      <c r="J57" s="170"/>
      <c r="K57" s="50"/>
      <c r="L57" s="50"/>
    </row>
    <row r="58" spans="1:21" ht="28.2" customHeight="1" thickBot="1" x14ac:dyDescent="0.25">
      <c r="A58" s="60"/>
      <c r="B58" s="338"/>
      <c r="C58" s="338"/>
      <c r="D58" s="338"/>
      <c r="E58" s="338"/>
      <c r="F58" s="338"/>
      <c r="G58" s="173"/>
      <c r="H58" s="174"/>
      <c r="I58" s="169"/>
      <c r="J58" s="170"/>
      <c r="K58" s="50"/>
      <c r="L58" s="50"/>
    </row>
    <row r="59" spans="1:21" ht="51" customHeight="1" x14ac:dyDescent="0.2">
      <c r="A59" s="60"/>
      <c r="B59" s="283" t="s">
        <v>146</v>
      </c>
      <c r="C59" s="283"/>
      <c r="D59" s="283"/>
      <c r="E59" s="283"/>
      <c r="F59" s="283"/>
      <c r="G59" s="175">
        <f>G54-SUM(G60:G61)</f>
        <v>0</v>
      </c>
      <c r="H59" s="176" t="s">
        <v>149</v>
      </c>
      <c r="I59" s="169"/>
      <c r="J59" s="170"/>
      <c r="K59" s="50"/>
      <c r="L59" s="50"/>
    </row>
    <row r="60" spans="1:21" ht="51" customHeight="1" x14ac:dyDescent="0.2">
      <c r="A60" s="60"/>
      <c r="B60" s="283" t="s">
        <v>147</v>
      </c>
      <c r="C60" s="283"/>
      <c r="D60" s="283"/>
      <c r="E60" s="283"/>
      <c r="F60" s="283"/>
      <c r="G60" s="177">
        <f>IF(H26="特許権",IF(G57&gt;250000,250000,G57),0)</f>
        <v>0</v>
      </c>
      <c r="H60" s="178" t="s">
        <v>150</v>
      </c>
      <c r="I60" s="169"/>
      <c r="J60" s="170"/>
      <c r="K60" s="50"/>
      <c r="L60" s="50"/>
    </row>
    <row r="61" spans="1:21" ht="51" customHeight="1" x14ac:dyDescent="0.2">
      <c r="A61" s="60"/>
      <c r="B61" s="283" t="s">
        <v>148</v>
      </c>
      <c r="C61" s="283"/>
      <c r="D61" s="283"/>
      <c r="E61" s="283"/>
      <c r="F61" s="283"/>
      <c r="G61" s="177">
        <f>IF(H26&lt;&gt;"特許権",IF(G57&gt;150000,150000,G57),0)</f>
        <v>0</v>
      </c>
      <c r="H61" s="178" t="s">
        <v>151</v>
      </c>
      <c r="I61" s="169"/>
      <c r="J61" s="170"/>
      <c r="K61" s="50"/>
      <c r="L61" s="50"/>
    </row>
    <row r="62" spans="1:21" ht="51" customHeight="1" thickBot="1" x14ac:dyDescent="0.25">
      <c r="A62" s="60"/>
      <c r="B62" s="283" t="s">
        <v>152</v>
      </c>
      <c r="C62" s="283"/>
      <c r="D62" s="283"/>
      <c r="E62" s="283"/>
      <c r="F62" s="283"/>
      <c r="G62" s="179">
        <f>SUM(G59:G61)</f>
        <v>0</v>
      </c>
      <c r="H62" s="180"/>
      <c r="I62" s="169"/>
      <c r="J62" s="170"/>
      <c r="K62" s="50"/>
      <c r="L62" s="50"/>
    </row>
    <row r="63" spans="1:21" ht="28.2" customHeight="1" x14ac:dyDescent="0.2">
      <c r="A63" s="60"/>
      <c r="B63" s="338"/>
      <c r="C63" s="338"/>
      <c r="D63" s="338"/>
      <c r="E63" s="338"/>
      <c r="F63" s="338"/>
      <c r="G63" s="168"/>
      <c r="H63" s="169"/>
      <c r="I63" s="169"/>
      <c r="J63" s="170"/>
      <c r="K63" s="50"/>
      <c r="L63" s="50"/>
    </row>
    <row r="64" spans="1:21" ht="28.2" customHeight="1" x14ac:dyDescent="0.2">
      <c r="A64" s="50"/>
      <c r="B64" s="55"/>
      <c r="C64" s="55"/>
      <c r="D64" s="55"/>
      <c r="E64" s="50"/>
      <c r="F64" s="50"/>
      <c r="G64" s="50"/>
      <c r="H64" s="50"/>
      <c r="I64" s="50"/>
      <c r="J64" s="50"/>
      <c r="K64" s="50"/>
      <c r="L64" s="50"/>
      <c r="U64" s="28"/>
    </row>
    <row r="65" spans="1:21" ht="48" customHeight="1" x14ac:dyDescent="0.2">
      <c r="A65" s="252" t="s">
        <v>95</v>
      </c>
      <c r="B65" s="252"/>
      <c r="C65" s="252"/>
      <c r="D65" s="252"/>
      <c r="E65" s="252"/>
      <c r="F65" s="252"/>
      <c r="G65" s="252"/>
      <c r="H65" s="252"/>
      <c r="I65" s="50"/>
      <c r="J65" s="50"/>
      <c r="K65" s="50"/>
      <c r="L65" s="50"/>
      <c r="O65" s="28"/>
      <c r="P65" s="123" t="s">
        <v>96</v>
      </c>
      <c r="U65" s="28"/>
    </row>
    <row r="66" spans="1:21" ht="36" customHeight="1" x14ac:dyDescent="0.2">
      <c r="A66" s="90"/>
      <c r="B66" s="253" t="s">
        <v>82</v>
      </c>
      <c r="C66" s="253"/>
      <c r="D66" s="253"/>
      <c r="E66" s="253"/>
      <c r="F66" s="253"/>
      <c r="G66" s="253"/>
      <c r="H66" s="253"/>
      <c r="J66" s="26"/>
      <c r="O66" s="31">
        <f>IF(OR(A66="",A66="いいえ"),1,"")</f>
        <v>1</v>
      </c>
      <c r="P66" s="122" t="s">
        <v>97</v>
      </c>
    </row>
    <row r="67" spans="1:21" ht="36" customHeight="1" x14ac:dyDescent="0.2">
      <c r="A67" s="90"/>
      <c r="B67" s="253" t="s">
        <v>83</v>
      </c>
      <c r="C67" s="253"/>
      <c r="D67" s="253"/>
      <c r="E67" s="253"/>
      <c r="F67" s="253"/>
      <c r="G67" s="253"/>
      <c r="H67" s="253"/>
      <c r="I67" s="57"/>
      <c r="J67" s="57"/>
      <c r="K67" s="57"/>
      <c r="L67" s="57"/>
      <c r="O67" s="31">
        <f>IF(OR(A67="",A67="いいえ"),1,"")</f>
        <v>1</v>
      </c>
      <c r="P67" s="122" t="s">
        <v>97</v>
      </c>
    </row>
    <row r="68" spans="1:21" ht="36" customHeight="1" x14ac:dyDescent="0.2">
      <c r="A68" s="90"/>
      <c r="B68" s="310" t="s">
        <v>66</v>
      </c>
      <c r="C68" s="310"/>
      <c r="D68" s="310"/>
      <c r="E68" s="310"/>
      <c r="F68" s="310"/>
      <c r="G68" s="310"/>
      <c r="H68" s="310"/>
      <c r="J68" s="26"/>
      <c r="K68" s="58"/>
      <c r="L68" s="61"/>
      <c r="O68" s="31">
        <f t="shared" ref="O68:O73" si="3">IF(A68="",1,"")</f>
        <v>1</v>
      </c>
      <c r="P68" s="122" t="s">
        <v>8</v>
      </c>
    </row>
    <row r="69" spans="1:21" ht="36" customHeight="1" x14ac:dyDescent="0.2">
      <c r="A69" s="90"/>
      <c r="B69" s="310" t="s">
        <v>162</v>
      </c>
      <c r="C69" s="310"/>
      <c r="D69" s="310"/>
      <c r="E69" s="310"/>
      <c r="F69" s="310"/>
      <c r="G69" s="310"/>
      <c r="H69" s="310"/>
      <c r="J69" s="26"/>
      <c r="K69" s="58"/>
      <c r="L69" s="61"/>
      <c r="O69" s="31">
        <f t="shared" si="3"/>
        <v>1</v>
      </c>
      <c r="P69" s="122" t="s">
        <v>8</v>
      </c>
    </row>
    <row r="70" spans="1:21" ht="36" customHeight="1" x14ac:dyDescent="0.2">
      <c r="A70" s="90"/>
      <c r="B70" s="310" t="s">
        <v>192</v>
      </c>
      <c r="C70" s="310"/>
      <c r="D70" s="310"/>
      <c r="E70" s="310"/>
      <c r="F70" s="310"/>
      <c r="G70" s="310"/>
      <c r="H70" s="310"/>
      <c r="J70" s="26"/>
      <c r="K70" s="58"/>
      <c r="L70" s="61"/>
      <c r="O70" s="31">
        <f t="shared" si="3"/>
        <v>1</v>
      </c>
      <c r="P70" s="122" t="s">
        <v>8</v>
      </c>
    </row>
    <row r="71" spans="1:21" ht="135.6" customHeight="1" x14ac:dyDescent="0.2">
      <c r="A71" s="90"/>
      <c r="B71" s="317" t="s">
        <v>191</v>
      </c>
      <c r="C71" s="318"/>
      <c r="D71" s="318"/>
      <c r="E71" s="318"/>
      <c r="F71" s="318"/>
      <c r="G71" s="318"/>
      <c r="H71" s="319"/>
      <c r="J71" s="26"/>
      <c r="K71" s="58"/>
      <c r="L71" s="61"/>
      <c r="O71" s="31">
        <f t="shared" si="3"/>
        <v>1</v>
      </c>
      <c r="P71" s="122" t="s">
        <v>8</v>
      </c>
    </row>
    <row r="72" spans="1:21" ht="36" customHeight="1" x14ac:dyDescent="0.2">
      <c r="A72" s="90"/>
      <c r="B72" s="310" t="s">
        <v>161</v>
      </c>
      <c r="C72" s="310"/>
      <c r="D72" s="310"/>
      <c r="E72" s="310"/>
      <c r="F72" s="310"/>
      <c r="G72" s="310"/>
      <c r="H72" s="310"/>
      <c r="J72" s="26"/>
      <c r="K72" s="58"/>
      <c r="L72" s="61"/>
      <c r="O72" s="31">
        <f t="shared" si="3"/>
        <v>1</v>
      </c>
      <c r="P72" s="122" t="s">
        <v>8</v>
      </c>
    </row>
    <row r="73" spans="1:21" ht="36" customHeight="1" x14ac:dyDescent="0.2">
      <c r="A73" s="90"/>
      <c r="B73" s="310" t="s">
        <v>67</v>
      </c>
      <c r="C73" s="310"/>
      <c r="D73" s="310"/>
      <c r="E73" s="310"/>
      <c r="F73" s="310"/>
      <c r="G73" s="310"/>
      <c r="H73" s="310"/>
      <c r="J73" s="26"/>
      <c r="K73" s="58"/>
      <c r="L73" s="61"/>
      <c r="O73" s="31">
        <f t="shared" si="3"/>
        <v>1</v>
      </c>
      <c r="P73" s="122" t="s">
        <v>8</v>
      </c>
      <c r="Q73" s="28"/>
    </row>
    <row r="74" spans="1:21" s="28" customFormat="1" ht="28.2" customHeight="1" thickBot="1" x14ac:dyDescent="0.25">
      <c r="A74" s="41"/>
      <c r="B74" s="59"/>
      <c r="C74" s="59"/>
      <c r="D74" s="59"/>
      <c r="E74" s="41"/>
      <c r="F74" s="60"/>
      <c r="G74" s="60"/>
      <c r="H74" s="41"/>
      <c r="I74" s="41"/>
      <c r="J74" s="41"/>
      <c r="K74" s="41"/>
      <c r="L74" s="41"/>
      <c r="M74" s="41"/>
      <c r="N74" s="41"/>
      <c r="O74" s="121">
        <f>SUM(O10:O73)</f>
        <v>43</v>
      </c>
      <c r="P74" s="41"/>
    </row>
    <row r="75" spans="1:21" s="28" customFormat="1" ht="28.2" customHeight="1" x14ac:dyDescent="0.2">
      <c r="A75" s="314" t="s">
        <v>38</v>
      </c>
      <c r="B75" s="315"/>
      <c r="C75" s="315"/>
      <c r="D75" s="315"/>
      <c r="E75" s="315"/>
      <c r="F75" s="315"/>
      <c r="G75" s="315"/>
      <c r="H75" s="315"/>
      <c r="I75" s="315"/>
      <c r="J75" s="315"/>
      <c r="K75" s="315"/>
      <c r="L75" s="316"/>
      <c r="P75" s="61"/>
      <c r="U75" s="26"/>
    </row>
    <row r="76" spans="1:21" s="28" customFormat="1" ht="28.2" customHeight="1" thickBot="1" x14ac:dyDescent="0.25">
      <c r="A76" s="311" t="str">
        <f>IF(O74&gt;0,"未入力項目があります","入力完了")</f>
        <v>未入力項目があります</v>
      </c>
      <c r="B76" s="312"/>
      <c r="C76" s="312"/>
      <c r="D76" s="312"/>
      <c r="E76" s="312"/>
      <c r="F76" s="312"/>
      <c r="G76" s="312"/>
      <c r="H76" s="312"/>
      <c r="I76" s="312"/>
      <c r="J76" s="312"/>
      <c r="K76" s="312"/>
      <c r="L76" s="313"/>
      <c r="P76" s="61"/>
      <c r="U76" s="26"/>
    </row>
    <row r="77" spans="1:21" ht="28.2" customHeight="1" x14ac:dyDescent="0.2">
      <c r="A77" s="320" t="s">
        <v>173</v>
      </c>
      <c r="B77" s="320"/>
      <c r="C77" s="320"/>
      <c r="D77" s="320"/>
      <c r="E77" s="320"/>
      <c r="F77" s="320"/>
      <c r="G77" s="320"/>
      <c r="H77" s="320"/>
      <c r="I77" s="320"/>
      <c r="J77" s="320"/>
      <c r="K77" s="320"/>
      <c r="L77" s="320"/>
      <c r="M77" s="62"/>
      <c r="N77" s="62"/>
      <c r="O77" s="62"/>
      <c r="P77" s="62"/>
    </row>
    <row r="78" spans="1:21" ht="28.2" customHeight="1" x14ac:dyDescent="0.2">
      <c r="A78" s="309" t="s">
        <v>99</v>
      </c>
      <c r="B78" s="309"/>
      <c r="C78" s="309"/>
      <c r="D78" s="309"/>
      <c r="E78" s="309"/>
      <c r="F78" s="309"/>
      <c r="G78" s="309"/>
      <c r="H78" s="309"/>
      <c r="I78" s="309"/>
      <c r="J78" s="309"/>
      <c r="K78" s="309"/>
      <c r="L78" s="309"/>
      <c r="M78" s="49"/>
      <c r="N78" s="49"/>
      <c r="O78" s="49"/>
      <c r="P78" s="49"/>
    </row>
  </sheetData>
  <sheetProtection password="CC3D" sheet="1" objects="1" scenarios="1"/>
  <dataConsolidate/>
  <mergeCells count="104">
    <mergeCell ref="B63:F63"/>
    <mergeCell ref="B56:F56"/>
    <mergeCell ref="B57:F57"/>
    <mergeCell ref="B58:F58"/>
    <mergeCell ref="B59:F59"/>
    <mergeCell ref="B60:F60"/>
    <mergeCell ref="I48:J48"/>
    <mergeCell ref="I50:J50"/>
    <mergeCell ref="I49:J49"/>
    <mergeCell ref="I52:J52"/>
    <mergeCell ref="I51:J51"/>
    <mergeCell ref="B14:F14"/>
    <mergeCell ref="B15:F15"/>
    <mergeCell ref="B19:F19"/>
    <mergeCell ref="B18:F18"/>
    <mergeCell ref="I43:J43"/>
    <mergeCell ref="I44:J44"/>
    <mergeCell ref="I45:J45"/>
    <mergeCell ref="I46:J46"/>
    <mergeCell ref="I47:J47"/>
    <mergeCell ref="I37:J37"/>
    <mergeCell ref="I38:J38"/>
    <mergeCell ref="I39:J39"/>
    <mergeCell ref="I40:J40"/>
    <mergeCell ref="I41:J41"/>
    <mergeCell ref="I42:J42"/>
    <mergeCell ref="I18:L18"/>
    <mergeCell ref="I14:L14"/>
    <mergeCell ref="I15:L15"/>
    <mergeCell ref="I16:L16"/>
    <mergeCell ref="B16:F16"/>
    <mergeCell ref="B17:F17"/>
    <mergeCell ref="I17:L17"/>
    <mergeCell ref="A78:L78"/>
    <mergeCell ref="B68:H68"/>
    <mergeCell ref="B69:H69"/>
    <mergeCell ref="A76:L76"/>
    <mergeCell ref="A75:L75"/>
    <mergeCell ref="B73:H73"/>
    <mergeCell ref="B71:H71"/>
    <mergeCell ref="B72:H72"/>
    <mergeCell ref="A77:L77"/>
    <mergeCell ref="B70:H70"/>
    <mergeCell ref="A1:P1"/>
    <mergeCell ref="I12:L12"/>
    <mergeCell ref="I13:L13"/>
    <mergeCell ref="A8:L8"/>
    <mergeCell ref="I9:L9"/>
    <mergeCell ref="I10:L10"/>
    <mergeCell ref="I11:L11"/>
    <mergeCell ref="A6:P7"/>
    <mergeCell ref="H4:H5"/>
    <mergeCell ref="B3:D3"/>
    <mergeCell ref="B9:F9"/>
    <mergeCell ref="E3:E4"/>
    <mergeCell ref="B10:F10"/>
    <mergeCell ref="B11:F11"/>
    <mergeCell ref="B12:F12"/>
    <mergeCell ref="B13:F13"/>
    <mergeCell ref="F3:G5"/>
    <mergeCell ref="A65:H65"/>
    <mergeCell ref="B66:H66"/>
    <mergeCell ref="B67:H67"/>
    <mergeCell ref="I22:L22"/>
    <mergeCell ref="I19:L19"/>
    <mergeCell ref="I20:L20"/>
    <mergeCell ref="I21:L21"/>
    <mergeCell ref="B20:F20"/>
    <mergeCell ref="B21:F21"/>
    <mergeCell ref="B22:F22"/>
    <mergeCell ref="A37:H37"/>
    <mergeCell ref="B39:F39"/>
    <mergeCell ref="B52:F52"/>
    <mergeCell ref="B53:F53"/>
    <mergeCell ref="B54:F54"/>
    <mergeCell ref="B45:F45"/>
    <mergeCell ref="B51:F51"/>
    <mergeCell ref="I53:J53"/>
    <mergeCell ref="B27:F27"/>
    <mergeCell ref="B28:F28"/>
    <mergeCell ref="B25:F25"/>
    <mergeCell ref="B26:F26"/>
    <mergeCell ref="B61:F61"/>
    <mergeCell ref="B62:F62"/>
    <mergeCell ref="P24:P25"/>
    <mergeCell ref="P37:P38"/>
    <mergeCell ref="B48:F48"/>
    <mergeCell ref="B49:F49"/>
    <mergeCell ref="B50:F50"/>
    <mergeCell ref="B40:F40"/>
    <mergeCell ref="B46:F46"/>
    <mergeCell ref="B47:F47"/>
    <mergeCell ref="B41:F41"/>
    <mergeCell ref="B42:F42"/>
    <mergeCell ref="B43:F43"/>
    <mergeCell ref="B44:F44"/>
    <mergeCell ref="A24:H24"/>
    <mergeCell ref="A38:F38"/>
    <mergeCell ref="B33:F33"/>
    <mergeCell ref="B34:F34"/>
    <mergeCell ref="P30:R30"/>
    <mergeCell ref="A30:G30"/>
    <mergeCell ref="B31:F31"/>
    <mergeCell ref="B32:F32"/>
  </mergeCells>
  <phoneticPr fontId="7"/>
  <conditionalFormatting sqref="G27:G28 A66:A69 A71:A73">
    <cfRule type="containsBlanks" dxfId="42" priority="187">
      <formula>LEN(TRIM(A27))=0</formula>
    </cfRule>
  </conditionalFormatting>
  <conditionalFormatting sqref="A76:E76">
    <cfRule type="cellIs" dxfId="41" priority="113" operator="equal">
      <formula>"入力に誤りがあります"</formula>
    </cfRule>
  </conditionalFormatting>
  <conditionalFormatting sqref="P10">
    <cfRule type="expression" dxfId="40" priority="111">
      <formula>$O$10=1</formula>
    </cfRule>
  </conditionalFormatting>
  <conditionalFormatting sqref="P11">
    <cfRule type="expression" dxfId="39" priority="110">
      <formula>$O$11=1</formula>
    </cfRule>
  </conditionalFormatting>
  <conditionalFormatting sqref="P12">
    <cfRule type="expression" dxfId="38" priority="109">
      <formula>$O$12=1</formula>
    </cfRule>
  </conditionalFormatting>
  <conditionalFormatting sqref="P13">
    <cfRule type="expression" dxfId="37" priority="108">
      <formula>$O$13=1</formula>
    </cfRule>
  </conditionalFormatting>
  <conditionalFormatting sqref="P14">
    <cfRule type="expression" dxfId="36" priority="107">
      <formula>$O$14=1</formula>
    </cfRule>
  </conditionalFormatting>
  <conditionalFormatting sqref="P15">
    <cfRule type="expression" dxfId="35" priority="106">
      <formula>$O$15=1</formula>
    </cfRule>
  </conditionalFormatting>
  <conditionalFormatting sqref="P16">
    <cfRule type="expression" dxfId="34" priority="105">
      <formula>$O$16=1</formula>
    </cfRule>
  </conditionalFormatting>
  <conditionalFormatting sqref="P19">
    <cfRule type="expression" dxfId="33" priority="100">
      <formula>$O$19=1</formula>
    </cfRule>
  </conditionalFormatting>
  <conditionalFormatting sqref="P20">
    <cfRule type="expression" dxfId="32" priority="99">
      <formula>$O$20=1</formula>
    </cfRule>
  </conditionalFormatting>
  <conditionalFormatting sqref="P21">
    <cfRule type="expression" dxfId="31" priority="98">
      <formula>$O$21</formula>
    </cfRule>
  </conditionalFormatting>
  <conditionalFormatting sqref="P26">
    <cfRule type="expression" dxfId="30" priority="90">
      <formula>$O$26=1</formula>
    </cfRule>
  </conditionalFormatting>
  <conditionalFormatting sqref="P27">
    <cfRule type="expression" dxfId="29" priority="86">
      <formula>$O$27=1</formula>
    </cfRule>
  </conditionalFormatting>
  <conditionalFormatting sqref="P28">
    <cfRule type="expression" dxfId="28" priority="78">
      <formula>$O$28=1</formula>
    </cfRule>
  </conditionalFormatting>
  <conditionalFormatting sqref="G39:H53">
    <cfRule type="containsBlanks" dxfId="27" priority="72">
      <formula>LEN(TRIM(G39))=0</formula>
    </cfRule>
  </conditionalFormatting>
  <conditionalFormatting sqref="H27:H28">
    <cfRule type="containsBlanks" dxfId="26" priority="52">
      <formula>LEN(TRIM(H27))=0</formula>
    </cfRule>
  </conditionalFormatting>
  <conditionalFormatting sqref="P22">
    <cfRule type="expression" dxfId="25" priority="50">
      <formula>$O$22</formula>
    </cfRule>
  </conditionalFormatting>
  <conditionalFormatting sqref="P17">
    <cfRule type="expression" dxfId="24" priority="49">
      <formula>$O$17=1</formula>
    </cfRule>
  </conditionalFormatting>
  <conditionalFormatting sqref="P18">
    <cfRule type="expression" dxfId="23" priority="48">
      <formula>$O$18=1</formula>
    </cfRule>
  </conditionalFormatting>
  <conditionalFormatting sqref="H10:H14 H17:H22">
    <cfRule type="containsBlanks" dxfId="22" priority="47">
      <formula>LEN(TRIM(H10))=0</formula>
    </cfRule>
  </conditionalFormatting>
  <conditionalFormatting sqref="P66">
    <cfRule type="expression" dxfId="21" priority="45">
      <formula>$O$66=1</formula>
    </cfRule>
  </conditionalFormatting>
  <conditionalFormatting sqref="P67">
    <cfRule type="expression" dxfId="20" priority="44">
      <formula>$O$67=1</formula>
    </cfRule>
  </conditionalFormatting>
  <conditionalFormatting sqref="P68">
    <cfRule type="expression" dxfId="19" priority="43">
      <formula>$O$68=1</formula>
    </cfRule>
  </conditionalFormatting>
  <conditionalFormatting sqref="P69">
    <cfRule type="expression" dxfId="18" priority="42">
      <formula>$O$69=1</formula>
    </cfRule>
  </conditionalFormatting>
  <conditionalFormatting sqref="P71">
    <cfRule type="expression" dxfId="17" priority="40">
      <formula>$O$71=1</formula>
    </cfRule>
  </conditionalFormatting>
  <conditionalFormatting sqref="P72">
    <cfRule type="expression" dxfId="16" priority="39">
      <formula>$O$72=1</formula>
    </cfRule>
  </conditionalFormatting>
  <conditionalFormatting sqref="P73">
    <cfRule type="expression" dxfId="15" priority="38">
      <formula>$O$73=1</formula>
    </cfRule>
  </conditionalFormatting>
  <conditionalFormatting sqref="P39">
    <cfRule type="expression" dxfId="14" priority="21">
      <formula>$O$39=1</formula>
    </cfRule>
  </conditionalFormatting>
  <conditionalFormatting sqref="P40">
    <cfRule type="expression" dxfId="13" priority="20">
      <formula>$O$40=1</formula>
    </cfRule>
  </conditionalFormatting>
  <conditionalFormatting sqref="P41">
    <cfRule type="expression" dxfId="12" priority="19">
      <formula>$O$41=1</formula>
    </cfRule>
  </conditionalFormatting>
  <conditionalFormatting sqref="P42:P53 P31:P34">
    <cfRule type="expression" dxfId="11" priority="15">
      <formula>O31=1</formula>
    </cfRule>
  </conditionalFormatting>
  <conditionalFormatting sqref="G31:G34">
    <cfRule type="containsBlanks" dxfId="10" priority="14">
      <formula>LEN(TRIM(G31))=0</formula>
    </cfRule>
  </conditionalFormatting>
  <conditionalFormatting sqref="H26">
    <cfRule type="containsBlanks" dxfId="9" priority="7" stopIfTrue="1">
      <formula>LEN(TRIM(H26))=0</formula>
    </cfRule>
  </conditionalFormatting>
  <conditionalFormatting sqref="G56">
    <cfRule type="containsBlanks" dxfId="8" priority="6">
      <formula>LEN(TRIM(G56))=0</formula>
    </cfRule>
  </conditionalFormatting>
  <conditionalFormatting sqref="H15">
    <cfRule type="containsBlanks" dxfId="7" priority="4">
      <formula>LEN(TRIM(H15))=0</formula>
    </cfRule>
  </conditionalFormatting>
  <conditionalFormatting sqref="H16">
    <cfRule type="containsBlanks" dxfId="6" priority="3">
      <formula>LEN(TRIM(H16))=0</formula>
    </cfRule>
  </conditionalFormatting>
  <conditionalFormatting sqref="A70">
    <cfRule type="containsBlanks" dxfId="5" priority="2">
      <formula>LEN(TRIM(A70))=0</formula>
    </cfRule>
  </conditionalFormatting>
  <conditionalFormatting sqref="P70">
    <cfRule type="expression" dxfId="4" priority="1">
      <formula>$O$68=1</formula>
    </cfRule>
  </conditionalFormatting>
  <dataValidations count="5">
    <dataValidation type="list" allowBlank="1" showInputMessage="1" showErrorMessage="1" sqref="B5" xr:uid="{FFA4D70F-27B9-42FA-B748-CFC1A50418F3}">
      <formula1>"７,８"</formula1>
    </dataValidation>
    <dataValidation type="list" allowBlank="1" showInputMessage="1" showErrorMessage="1" sqref="A66:A67" xr:uid="{B1BC7DDD-C5D6-45C1-959C-86710A180F64}">
      <formula1>"はい,いいえ"</formula1>
    </dataValidation>
    <dataValidation type="list" allowBlank="1" showInputMessage="1" showErrorMessage="1" sqref="G31:G34" xr:uid="{97F50AFB-7C90-43B2-876E-86DA9B3B784F}">
      <formula1>"〇,✖"</formula1>
    </dataValidation>
    <dataValidation type="list" allowBlank="1" showInputMessage="1" showErrorMessage="1" sqref="H26" xr:uid="{3CA522E0-1E7D-4D14-BEF4-FFEC2C215B5A}">
      <formula1>"特許権,実用新案権,意匠権,商標権"</formula1>
    </dataValidation>
    <dataValidation type="list" allowBlank="1" showInputMessage="1" showErrorMessage="1" sqref="A68:A73" xr:uid="{64674294-486F-4C9D-9FFB-B81EC3FADA98}">
      <formula1>"レ"</formula1>
    </dataValidation>
  </dataValidations>
  <pageMargins left="0.24" right="0.7" top="0.44" bottom="0.75" header="0.3" footer="0.3"/>
  <pageSetup paperSize="12" scale="35" orientation="portrait" r:id="rId1"/>
  <rowBreaks count="1" manualBreakCount="1">
    <brk id="25" max="11"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3D6CCD8-403C-4827-AE1A-8F029B8B294E}">
          <x14:formula1>
            <xm:f>Sheet1!$B$2:$B$13</xm:f>
          </x14:formula1>
          <xm:sqref>C5</xm:sqref>
        </x14:dataValidation>
        <x14:dataValidation type="list" allowBlank="1" showInputMessage="1" showErrorMessage="1" xr:uid="{A7E7A5B8-32E0-4C79-86F4-A662749A56AF}">
          <x14:formula1>
            <xm:f>Sheet1!$C$2:$C$32</xm:f>
          </x14:formula1>
          <xm:sqref>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792DC-2E6C-428F-9683-B68B10738C1A}">
  <dimension ref="A1:F32"/>
  <sheetViews>
    <sheetView workbookViewId="0">
      <selection activeCell="F7" sqref="F7"/>
    </sheetView>
  </sheetViews>
  <sheetFormatPr defaultRowHeight="13.2" x14ac:dyDescent="0.2"/>
  <cols>
    <col min="1" max="3" width="3.5546875" bestFit="1" customWidth="1"/>
    <col min="5" max="5" width="19.77734375" bestFit="1" customWidth="1"/>
    <col min="6" max="6" width="17.5546875" bestFit="1" customWidth="1"/>
  </cols>
  <sheetData>
    <row r="1" spans="1:6" x14ac:dyDescent="0.2">
      <c r="A1" s="23" t="s">
        <v>79</v>
      </c>
      <c r="B1" s="23" t="s">
        <v>80</v>
      </c>
      <c r="C1" s="23" t="s">
        <v>81</v>
      </c>
    </row>
    <row r="2" spans="1:6" x14ac:dyDescent="0.2">
      <c r="A2" s="23">
        <v>6</v>
      </c>
      <c r="B2" s="23">
        <v>1</v>
      </c>
      <c r="C2" s="23">
        <v>1</v>
      </c>
      <c r="E2" s="22" t="str">
        <f>"令和"&amp;'チェックシート&amp;入力フォーム'!B5&amp;"年"&amp;'チェックシート&amp;入力フォーム'!C5&amp;"月"&amp;'チェックシート&amp;入力フォーム'!D5&amp;"日"&amp;"付"</f>
        <v>令和年月日付</v>
      </c>
      <c r="F2" s="22" t="str">
        <f>"７港産産第"&amp;'チェックシート&amp;入力フォーム'!E5&amp;"号"</f>
        <v>７港産産第号</v>
      </c>
    </row>
    <row r="3" spans="1:6" x14ac:dyDescent="0.2">
      <c r="A3" s="23">
        <v>7</v>
      </c>
      <c r="B3" s="23">
        <v>2</v>
      </c>
      <c r="C3" s="23">
        <v>2</v>
      </c>
    </row>
    <row r="4" spans="1:6" x14ac:dyDescent="0.2">
      <c r="A4" s="23">
        <v>8</v>
      </c>
      <c r="B4" s="23">
        <v>3</v>
      </c>
      <c r="C4" s="23">
        <v>3</v>
      </c>
    </row>
    <row r="5" spans="1:6" x14ac:dyDescent="0.2">
      <c r="A5" s="23"/>
      <c r="B5" s="23">
        <v>4</v>
      </c>
      <c r="C5" s="23">
        <v>4</v>
      </c>
    </row>
    <row r="6" spans="1:6" x14ac:dyDescent="0.2">
      <c r="A6" s="23"/>
      <c r="B6" s="23">
        <v>5</v>
      </c>
      <c r="C6" s="23">
        <v>5</v>
      </c>
    </row>
    <row r="7" spans="1:6" x14ac:dyDescent="0.2">
      <c r="A7" s="23"/>
      <c r="B7" s="23">
        <v>6</v>
      </c>
      <c r="C7" s="23">
        <v>6</v>
      </c>
    </row>
    <row r="8" spans="1:6" x14ac:dyDescent="0.2">
      <c r="A8" s="23"/>
      <c r="B8" s="23">
        <v>7</v>
      </c>
      <c r="C8" s="23">
        <v>7</v>
      </c>
    </row>
    <row r="9" spans="1:6" x14ac:dyDescent="0.2">
      <c r="A9" s="23"/>
      <c r="B9" s="23">
        <v>8</v>
      </c>
      <c r="C9" s="23">
        <v>8</v>
      </c>
    </row>
    <row r="10" spans="1:6" x14ac:dyDescent="0.2">
      <c r="A10" s="23"/>
      <c r="B10" s="23">
        <v>9</v>
      </c>
      <c r="C10" s="23">
        <v>9</v>
      </c>
    </row>
    <row r="11" spans="1:6" x14ac:dyDescent="0.2">
      <c r="A11" s="23"/>
      <c r="B11" s="23">
        <v>10</v>
      </c>
      <c r="C11" s="23">
        <v>10</v>
      </c>
    </row>
    <row r="12" spans="1:6" x14ac:dyDescent="0.2">
      <c r="A12" s="23"/>
      <c r="B12" s="23">
        <v>11</v>
      </c>
      <c r="C12" s="23">
        <v>11</v>
      </c>
    </row>
    <row r="13" spans="1:6" x14ac:dyDescent="0.2">
      <c r="A13" s="23"/>
      <c r="B13" s="23">
        <v>12</v>
      </c>
      <c r="C13" s="23">
        <v>12</v>
      </c>
    </row>
    <row r="14" spans="1:6" x14ac:dyDescent="0.2">
      <c r="A14" s="23"/>
      <c r="B14" s="23"/>
      <c r="C14" s="23">
        <v>13</v>
      </c>
    </row>
    <row r="15" spans="1:6" x14ac:dyDescent="0.2">
      <c r="A15" s="23"/>
      <c r="B15" s="23"/>
      <c r="C15" s="23">
        <v>14</v>
      </c>
    </row>
    <row r="16" spans="1:6" x14ac:dyDescent="0.2">
      <c r="A16" s="23"/>
      <c r="B16" s="23"/>
      <c r="C16" s="23">
        <v>15</v>
      </c>
    </row>
    <row r="17" spans="1:3" x14ac:dyDescent="0.2">
      <c r="A17" s="23"/>
      <c r="B17" s="23"/>
      <c r="C17" s="23">
        <v>16</v>
      </c>
    </row>
    <row r="18" spans="1:3" x14ac:dyDescent="0.2">
      <c r="A18" s="23"/>
      <c r="B18" s="23"/>
      <c r="C18" s="23">
        <v>17</v>
      </c>
    </row>
    <row r="19" spans="1:3" x14ac:dyDescent="0.2">
      <c r="A19" s="23"/>
      <c r="B19" s="23"/>
      <c r="C19" s="23">
        <v>18</v>
      </c>
    </row>
    <row r="20" spans="1:3" x14ac:dyDescent="0.2">
      <c r="A20" s="23"/>
      <c r="B20" s="23"/>
      <c r="C20" s="23">
        <v>19</v>
      </c>
    </row>
    <row r="21" spans="1:3" x14ac:dyDescent="0.2">
      <c r="A21" s="23"/>
      <c r="B21" s="23"/>
      <c r="C21" s="23">
        <v>20</v>
      </c>
    </row>
    <row r="22" spans="1:3" x14ac:dyDescent="0.2">
      <c r="A22" s="23"/>
      <c r="B22" s="23"/>
      <c r="C22" s="23">
        <v>21</v>
      </c>
    </row>
    <row r="23" spans="1:3" x14ac:dyDescent="0.2">
      <c r="A23" s="23"/>
      <c r="B23" s="23"/>
      <c r="C23" s="23">
        <v>22</v>
      </c>
    </row>
    <row r="24" spans="1:3" x14ac:dyDescent="0.2">
      <c r="A24" s="23"/>
      <c r="B24" s="23"/>
      <c r="C24" s="23">
        <v>23</v>
      </c>
    </row>
    <row r="25" spans="1:3" x14ac:dyDescent="0.2">
      <c r="A25" s="23"/>
      <c r="B25" s="23"/>
      <c r="C25" s="23">
        <v>24</v>
      </c>
    </row>
    <row r="26" spans="1:3" x14ac:dyDescent="0.2">
      <c r="A26" s="23"/>
      <c r="B26" s="23"/>
      <c r="C26" s="23">
        <v>25</v>
      </c>
    </row>
    <row r="27" spans="1:3" x14ac:dyDescent="0.2">
      <c r="A27" s="23"/>
      <c r="B27" s="23"/>
      <c r="C27" s="23">
        <v>26</v>
      </c>
    </row>
    <row r="28" spans="1:3" x14ac:dyDescent="0.2">
      <c r="A28" s="23"/>
      <c r="B28" s="23"/>
      <c r="C28" s="23">
        <v>27</v>
      </c>
    </row>
    <row r="29" spans="1:3" x14ac:dyDescent="0.2">
      <c r="A29" s="23"/>
      <c r="B29" s="23"/>
      <c r="C29" s="23">
        <v>28</v>
      </c>
    </row>
    <row r="30" spans="1:3" x14ac:dyDescent="0.2">
      <c r="A30" s="23"/>
      <c r="B30" s="23"/>
      <c r="C30" s="23">
        <v>29</v>
      </c>
    </row>
    <row r="31" spans="1:3" x14ac:dyDescent="0.2">
      <c r="A31" s="23"/>
      <c r="B31" s="23"/>
      <c r="C31" s="23">
        <v>30</v>
      </c>
    </row>
    <row r="32" spans="1:3" x14ac:dyDescent="0.2">
      <c r="A32" s="23"/>
      <c r="B32" s="23"/>
      <c r="C32" s="23">
        <v>31</v>
      </c>
    </row>
  </sheetData>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A9EE1-E982-4F1C-8F43-89559254437B}">
  <sheetPr>
    <tabColor rgb="FFFFC000"/>
  </sheetPr>
  <dimension ref="A1:L40"/>
  <sheetViews>
    <sheetView view="pageBreakPreview" zoomScaleNormal="130" zoomScaleSheetLayoutView="100" workbookViewId="0">
      <selection activeCell="G8" sqref="G8:J8"/>
    </sheetView>
  </sheetViews>
  <sheetFormatPr defaultColWidth="9" defaultRowHeight="13.8" x14ac:dyDescent="0.2"/>
  <cols>
    <col min="1" max="1" width="7.21875" style="136" customWidth="1"/>
    <col min="2" max="2" width="18.33203125" style="136" customWidth="1"/>
    <col min="3" max="3" width="4.44140625" style="136" customWidth="1"/>
    <col min="4" max="4" width="7.44140625" style="136" customWidth="1"/>
    <col min="5" max="5" width="11.44140625" style="136" customWidth="1"/>
    <col min="6" max="6" width="4.33203125" style="136" customWidth="1"/>
    <col min="7" max="7" width="14.5546875" style="136" customWidth="1"/>
    <col min="8" max="8" width="4.33203125" style="136" customWidth="1"/>
    <col min="9" max="9" width="9.77734375" style="136" customWidth="1"/>
    <col min="10" max="10" width="11.44140625" style="136" customWidth="1"/>
    <col min="11" max="11" width="6.109375" style="136" customWidth="1"/>
    <col min="12" max="16384" width="9" style="136"/>
  </cols>
  <sheetData>
    <row r="1" spans="1:12" ht="25.05" customHeight="1" x14ac:dyDescent="0.2">
      <c r="A1" s="344" t="s">
        <v>174</v>
      </c>
      <c r="B1" s="344"/>
      <c r="C1" s="344"/>
      <c r="D1" s="344"/>
      <c r="E1" s="344"/>
      <c r="F1" s="344"/>
      <c r="G1" s="344"/>
      <c r="H1" s="344"/>
      <c r="I1" s="344"/>
      <c r="J1" s="344"/>
      <c r="K1" s="195"/>
    </row>
    <row r="2" spans="1:12" ht="11.4" customHeight="1" x14ac:dyDescent="0.2">
      <c r="A2" s="349"/>
      <c r="B2" s="349"/>
      <c r="C2" s="349"/>
      <c r="D2" s="349"/>
      <c r="E2" s="349"/>
      <c r="F2" s="349"/>
      <c r="G2" s="349"/>
      <c r="H2" s="349"/>
      <c r="I2" s="349"/>
      <c r="J2" s="349"/>
      <c r="K2" s="196"/>
    </row>
    <row r="3" spans="1:12" ht="25.05" customHeight="1" x14ac:dyDescent="0.2">
      <c r="A3" s="349" t="s">
        <v>123</v>
      </c>
      <c r="B3" s="349"/>
      <c r="C3" s="349"/>
      <c r="D3" s="196"/>
      <c r="E3" s="196"/>
      <c r="F3" s="196"/>
      <c r="G3" s="197"/>
      <c r="H3" s="198"/>
      <c r="I3" s="351" t="str">
        <f>IF('チェックシート&amp;入力フォーム'!H10="","",'チェックシート&amp;入力フォーム'!H10)</f>
        <v/>
      </c>
      <c r="J3" s="351"/>
      <c r="K3" s="210"/>
    </row>
    <row r="4" spans="1:12" ht="14.4" customHeight="1" x14ac:dyDescent="0.2">
      <c r="A4" s="345"/>
      <c r="B4" s="345"/>
      <c r="C4" s="345"/>
      <c r="D4" s="345"/>
      <c r="E4" s="345"/>
      <c r="F4" s="345"/>
      <c r="G4" s="345"/>
      <c r="H4" s="345"/>
      <c r="I4" s="345"/>
      <c r="J4" s="345"/>
      <c r="K4" s="199"/>
    </row>
    <row r="5" spans="1:12" ht="30" customHeight="1" x14ac:dyDescent="0.15">
      <c r="A5" s="200"/>
      <c r="B5" s="200"/>
      <c r="C5" s="200"/>
      <c r="D5" s="200"/>
      <c r="E5" s="342" t="s">
        <v>172</v>
      </c>
      <c r="F5" s="342"/>
      <c r="G5" s="352" t="str">
        <f>IF('チェックシート&amp;入力フォーム'!H11="","",'チェックシート&amp;入力フォーム'!H11)</f>
        <v/>
      </c>
      <c r="H5" s="352"/>
      <c r="I5" s="352"/>
      <c r="J5" s="352"/>
      <c r="K5" s="216"/>
    </row>
    <row r="6" spans="1:12" ht="30" customHeight="1" x14ac:dyDescent="0.15">
      <c r="A6" s="201"/>
      <c r="B6" s="201"/>
      <c r="C6" s="201"/>
      <c r="D6" s="201"/>
      <c r="E6" s="341" t="s">
        <v>171</v>
      </c>
      <c r="F6" s="341"/>
      <c r="G6" s="343" t="str">
        <f>IF('チェックシート&amp;入力フォーム'!H13="","",'チェックシート&amp;入力フォーム'!H13)</f>
        <v/>
      </c>
      <c r="H6" s="343"/>
      <c r="I6" s="343"/>
      <c r="J6" s="343"/>
      <c r="K6" s="216"/>
    </row>
    <row r="7" spans="1:12" ht="30" customHeight="1" x14ac:dyDescent="0.15">
      <c r="A7" s="201"/>
      <c r="B7" s="201"/>
      <c r="C7" s="201"/>
      <c r="D7" s="201"/>
      <c r="E7" s="341" t="s">
        <v>187</v>
      </c>
      <c r="F7" s="341"/>
      <c r="G7" s="343" t="str">
        <f>IF('チェックシート&amp;入力フォーム'!H15="","",'チェックシート&amp;入力フォーム'!H15)</f>
        <v/>
      </c>
      <c r="H7" s="343"/>
      <c r="I7" s="343"/>
      <c r="J7" s="343"/>
      <c r="K7" s="216"/>
    </row>
    <row r="8" spans="1:12" ht="30" customHeight="1" x14ac:dyDescent="0.15">
      <c r="A8" s="201"/>
      <c r="B8" s="201"/>
      <c r="C8" s="201"/>
      <c r="D8" s="201"/>
      <c r="E8" s="341" t="s">
        <v>122</v>
      </c>
      <c r="F8" s="341"/>
      <c r="G8" s="343" t="str">
        <f>IF('チェックシート&amp;入力フォーム'!H16="","",'チェックシート&amp;入力フォーム'!H16)</f>
        <v/>
      </c>
      <c r="H8" s="343"/>
      <c r="I8" s="343"/>
      <c r="J8" s="343"/>
      <c r="K8" s="217"/>
      <c r="L8" s="198"/>
    </row>
    <row r="9" spans="1:12" ht="28.2" customHeight="1" x14ac:dyDescent="0.2">
      <c r="A9" s="345"/>
      <c r="B9" s="345"/>
      <c r="C9" s="345"/>
      <c r="D9" s="345"/>
      <c r="E9" s="345"/>
      <c r="F9" s="345"/>
      <c r="G9" s="345"/>
      <c r="H9" s="345"/>
      <c r="I9" s="345"/>
      <c r="J9" s="345"/>
      <c r="K9" s="199"/>
    </row>
    <row r="10" spans="1:12" ht="35.4" customHeight="1" x14ac:dyDescent="0.2">
      <c r="A10" s="347" t="s">
        <v>121</v>
      </c>
      <c r="B10" s="347"/>
      <c r="C10" s="347"/>
      <c r="D10" s="347"/>
      <c r="E10" s="347"/>
      <c r="F10" s="347"/>
      <c r="G10" s="347"/>
      <c r="H10" s="347"/>
      <c r="I10" s="347"/>
      <c r="J10" s="347"/>
      <c r="K10" s="214"/>
    </row>
    <row r="11" spans="1:12" ht="25.05" customHeight="1" x14ac:dyDescent="0.2">
      <c r="A11" s="345"/>
      <c r="B11" s="345"/>
      <c r="C11" s="345"/>
      <c r="D11" s="345"/>
      <c r="E11" s="345"/>
      <c r="F11" s="345"/>
      <c r="G11" s="345"/>
      <c r="H11" s="345"/>
      <c r="I11" s="345"/>
      <c r="J11" s="345"/>
      <c r="K11" s="199"/>
    </row>
    <row r="12" spans="1:12" s="141" customFormat="1" ht="28.8" customHeight="1" x14ac:dyDescent="0.2">
      <c r="A12" s="350" t="str">
        <f>Sheet1!E2&amp;""</f>
        <v>令和年月日付</v>
      </c>
      <c r="B12" s="350"/>
      <c r="C12" s="348" t="str">
        <f>Sheet1!F2&amp;""</f>
        <v>７港産産第号</v>
      </c>
      <c r="D12" s="348"/>
      <c r="E12" s="348"/>
      <c r="F12" s="142" t="s">
        <v>136</v>
      </c>
      <c r="G12" s="142"/>
      <c r="H12" s="142"/>
    </row>
    <row r="13" spans="1:12" s="141" customFormat="1" ht="21.6" customHeight="1" x14ac:dyDescent="0.2">
      <c r="A13" s="142" t="s">
        <v>137</v>
      </c>
      <c r="B13" s="142"/>
      <c r="C13" s="142"/>
      <c r="D13" s="142"/>
      <c r="E13" s="142"/>
      <c r="F13" s="142"/>
      <c r="G13" s="142"/>
      <c r="H13" s="142"/>
    </row>
    <row r="14" spans="1:12" s="141" customFormat="1" ht="24.6" customHeight="1" x14ac:dyDescent="0.2">
      <c r="A14" s="142" t="s">
        <v>138</v>
      </c>
      <c r="B14" s="142"/>
      <c r="C14" s="142"/>
      <c r="D14" s="142"/>
      <c r="E14" s="142"/>
      <c r="F14" s="142"/>
      <c r="G14" s="142"/>
    </row>
    <row r="15" spans="1:12" ht="25.05" customHeight="1" x14ac:dyDescent="0.2">
      <c r="A15" s="345" t="s">
        <v>120</v>
      </c>
      <c r="B15" s="345"/>
      <c r="C15" s="345"/>
      <c r="D15" s="345"/>
      <c r="E15" s="345"/>
      <c r="F15" s="345"/>
      <c r="G15" s="345"/>
      <c r="H15" s="345"/>
      <c r="I15" s="345"/>
      <c r="J15" s="345"/>
      <c r="K15" s="199"/>
    </row>
    <row r="16" spans="1:12" ht="19.95" customHeight="1" x14ac:dyDescent="0.2">
      <c r="A16" s="346" t="s">
        <v>135</v>
      </c>
      <c r="B16" s="346"/>
      <c r="C16" s="346"/>
      <c r="D16" s="346"/>
      <c r="E16" s="346"/>
      <c r="F16" s="346"/>
      <c r="G16" s="346"/>
      <c r="H16" s="201"/>
    </row>
    <row r="17" spans="1:11" ht="26.4" customHeight="1" x14ac:dyDescent="0.2">
      <c r="A17" s="201"/>
      <c r="B17" s="356" t="str">
        <f>IF('チェックシート&amp;入力フォーム'!H27="","",'チェックシート&amp;入力フォーム'!H27)</f>
        <v/>
      </c>
      <c r="C17" s="356"/>
      <c r="D17" s="356"/>
      <c r="E17" s="356" t="str">
        <f>IF('チェックシート&amp;入力フォーム'!D24="","",'チェックシート&amp;入力フォーム'!D24)</f>
        <v/>
      </c>
      <c r="F17" s="356"/>
      <c r="G17" s="356"/>
      <c r="H17" s="201"/>
    </row>
    <row r="18" spans="1:11" ht="19.95" customHeight="1" x14ac:dyDescent="0.2">
      <c r="I18" s="202"/>
    </row>
    <row r="19" spans="1:11" ht="19.95" customHeight="1" x14ac:dyDescent="0.2">
      <c r="A19" s="346" t="s">
        <v>139</v>
      </c>
      <c r="B19" s="346"/>
      <c r="C19" s="346"/>
      <c r="D19" s="346"/>
      <c r="E19" s="346"/>
      <c r="F19" s="346"/>
      <c r="G19" s="346"/>
      <c r="I19" s="202"/>
    </row>
    <row r="20" spans="1:11" s="203" customFormat="1" ht="27" customHeight="1" x14ac:dyDescent="0.15">
      <c r="B20" s="211" t="s">
        <v>140</v>
      </c>
      <c r="C20" s="211"/>
      <c r="D20" s="211"/>
      <c r="F20" s="212" t="s">
        <v>5</v>
      </c>
      <c r="G20" s="358" t="str">
        <f>IF(OR('チェックシート&amp;入力フォーム'!G54="",'チェックシート&amp;入力フォーム'!G54=0),"",'チェックシート&amp;入力フォーム'!G54)</f>
        <v/>
      </c>
      <c r="H20" s="358"/>
      <c r="I20" s="358"/>
      <c r="J20" s="140" t="s">
        <v>6</v>
      </c>
      <c r="K20" s="140"/>
    </row>
    <row r="21" spans="1:11" s="203" customFormat="1" ht="27" customHeight="1" x14ac:dyDescent="0.15">
      <c r="B21" s="211" t="s">
        <v>119</v>
      </c>
      <c r="C21" s="211"/>
      <c r="D21" s="211"/>
      <c r="F21" s="213" t="s">
        <v>5</v>
      </c>
      <c r="G21" s="357" t="str">
        <f>IF(OR('チェックシート&amp;入力フォーム'!H54="",'チェックシート&amp;入力フォーム'!H54=0),"",'チェックシート&amp;入力フォーム'!H54)</f>
        <v/>
      </c>
      <c r="H21" s="357"/>
      <c r="I21" s="357"/>
      <c r="J21" s="140" t="s">
        <v>6</v>
      </c>
      <c r="K21" s="140"/>
    </row>
    <row r="22" spans="1:11" ht="19.95" customHeight="1" x14ac:dyDescent="0.2">
      <c r="I22" s="202"/>
    </row>
    <row r="23" spans="1:11" ht="19.95" customHeight="1" x14ac:dyDescent="0.2">
      <c r="A23" s="136" t="s">
        <v>141</v>
      </c>
      <c r="I23" s="202"/>
    </row>
    <row r="24" spans="1:11" ht="6" customHeight="1" x14ac:dyDescent="0.2">
      <c r="I24" s="202"/>
    </row>
    <row r="25" spans="1:11" ht="19.95" customHeight="1" x14ac:dyDescent="0.2">
      <c r="A25" s="204" t="str">
        <f>IF(OR('チェックシート&amp;入力フォーム'!G31="",'チェックシート&amp;入力フォーム'!G31="✖"),"",'チェックシート&amp;入力フォーム'!G31)</f>
        <v/>
      </c>
      <c r="B25" s="201" t="s">
        <v>118</v>
      </c>
      <c r="C25" s="204" t="str">
        <f>IF(OR('チェックシート&amp;入力フォーム'!G32="",'チェックシート&amp;入力フォーム'!G32="✖"),"",'チェックシート&amp;入力フォーム'!G32)</f>
        <v/>
      </c>
      <c r="D25" s="355" t="s">
        <v>117</v>
      </c>
      <c r="E25" s="355"/>
      <c r="F25" s="204" t="str">
        <f>IF(OR('チェックシート&amp;入力フォーム'!G33="",'チェックシート&amp;入力フォーム'!G33="✖"),"",'チェックシート&amp;入力フォーム'!G33)</f>
        <v/>
      </c>
      <c r="G25" s="201" t="s">
        <v>116</v>
      </c>
      <c r="H25" s="204" t="str">
        <f>IF(OR('チェックシート&amp;入力フォーム'!G34="",'チェックシート&amp;入力フォーム'!G34="✖"),"",'チェックシート&amp;入力フォーム'!G34)</f>
        <v/>
      </c>
      <c r="I25" s="215" t="s">
        <v>115</v>
      </c>
      <c r="J25" s="215"/>
      <c r="K25" s="201"/>
    </row>
    <row r="26" spans="1:11" ht="19.95" customHeight="1" x14ac:dyDescent="0.2">
      <c r="I26" s="202"/>
    </row>
    <row r="27" spans="1:11" ht="19.95" customHeight="1" x14ac:dyDescent="0.2">
      <c r="A27" s="346" t="s">
        <v>142</v>
      </c>
      <c r="B27" s="346"/>
      <c r="C27" s="346"/>
      <c r="D27" s="346"/>
      <c r="E27" s="346"/>
      <c r="F27" s="346"/>
      <c r="G27" s="346"/>
      <c r="H27" s="201"/>
    </row>
    <row r="28" spans="1:11" ht="26.4" customHeight="1" x14ac:dyDescent="0.2">
      <c r="A28" s="201"/>
      <c r="B28" s="356" t="str">
        <f>IF('チェックシート&amp;入力フォーム'!H28="","",'チェックシート&amp;入力フォーム'!H28)</f>
        <v/>
      </c>
      <c r="C28" s="356"/>
      <c r="D28" s="356"/>
      <c r="E28" s="356" t="str">
        <f>IF('チェックシート&amp;入力フォーム'!D35="","",'チェックシート&amp;入力フォーム'!D35)</f>
        <v/>
      </c>
      <c r="F28" s="356"/>
      <c r="G28" s="356"/>
      <c r="H28" s="201"/>
    </row>
    <row r="29" spans="1:11" ht="19.95" customHeight="1" x14ac:dyDescent="0.2"/>
    <row r="30" spans="1:11" ht="19.95" customHeight="1" x14ac:dyDescent="0.2">
      <c r="A30" s="136" t="s">
        <v>167</v>
      </c>
    </row>
    <row r="31" spans="1:11" ht="19.95" customHeight="1" x14ac:dyDescent="0.2">
      <c r="A31" s="354" t="s">
        <v>168</v>
      </c>
      <c r="B31" s="354"/>
      <c r="C31" s="354"/>
      <c r="D31" s="354"/>
      <c r="E31" s="354"/>
      <c r="F31" s="354"/>
      <c r="G31" s="354"/>
      <c r="H31" s="205"/>
    </row>
    <row r="32" spans="1:11" ht="19.95" customHeight="1" x14ac:dyDescent="0.2">
      <c r="A32" s="206" t="s">
        <v>169</v>
      </c>
      <c r="B32" s="207"/>
      <c r="C32" s="207"/>
      <c r="D32" s="207"/>
      <c r="E32" s="207"/>
      <c r="F32" s="207"/>
      <c r="G32" s="207"/>
      <c r="H32" s="207"/>
      <c r="I32" s="207"/>
      <c r="J32" s="207"/>
      <c r="K32" s="207"/>
    </row>
    <row r="33" spans="1:11" ht="19.95" customHeight="1" x14ac:dyDescent="0.2">
      <c r="A33" s="206"/>
      <c r="B33" s="208" t="s">
        <v>170</v>
      </c>
      <c r="C33" s="207"/>
      <c r="D33" s="207"/>
      <c r="E33" s="207"/>
      <c r="F33" s="207"/>
      <c r="G33" s="207"/>
      <c r="H33" s="207"/>
      <c r="I33" s="207"/>
      <c r="J33" s="207"/>
      <c r="K33" s="207"/>
    </row>
    <row r="34" spans="1:11" ht="19.95" customHeight="1" x14ac:dyDescent="0.2">
      <c r="A34" s="353" t="s">
        <v>193</v>
      </c>
      <c r="B34" s="353"/>
      <c r="C34" s="353"/>
      <c r="D34" s="353"/>
      <c r="E34" s="353"/>
      <c r="F34" s="353"/>
      <c r="G34" s="353"/>
      <c r="H34" s="353"/>
      <c r="I34" s="353"/>
      <c r="J34" s="353"/>
      <c r="K34" s="209"/>
    </row>
    <row r="35" spans="1:11" s="137" customFormat="1" ht="19.95" customHeight="1" x14ac:dyDescent="0.2">
      <c r="A35" s="139"/>
    </row>
    <row r="36" spans="1:11" s="137" customFormat="1" ht="19.95" customHeight="1" x14ac:dyDescent="0.2">
      <c r="A36" s="139"/>
    </row>
    <row r="37" spans="1:11" s="137" customFormat="1" ht="19.95" customHeight="1" x14ac:dyDescent="0.2">
      <c r="A37" s="139"/>
      <c r="B37" s="138"/>
      <c r="C37" s="138"/>
      <c r="D37" s="138"/>
      <c r="E37" s="138"/>
      <c r="F37" s="138"/>
      <c r="G37" s="138"/>
      <c r="H37" s="138"/>
      <c r="I37" s="138"/>
      <c r="J37" s="138"/>
      <c r="K37" s="138"/>
    </row>
    <row r="38" spans="1:11" s="137" customFormat="1" ht="19.95" customHeight="1" x14ac:dyDescent="0.2">
      <c r="A38" s="139"/>
      <c r="B38" s="138"/>
      <c r="C38" s="138"/>
      <c r="D38" s="138"/>
      <c r="E38" s="138"/>
      <c r="F38" s="138"/>
      <c r="G38" s="138"/>
      <c r="H38" s="138"/>
      <c r="I38" s="138"/>
      <c r="J38" s="138"/>
      <c r="K38" s="138"/>
    </row>
    <row r="39" spans="1:11" s="137" customFormat="1" ht="19.95" customHeight="1" x14ac:dyDescent="0.2">
      <c r="A39" s="139"/>
      <c r="B39" s="138"/>
      <c r="C39" s="138"/>
      <c r="D39" s="138"/>
      <c r="E39" s="138"/>
      <c r="F39" s="138"/>
      <c r="G39" s="138"/>
      <c r="H39" s="138"/>
      <c r="I39" s="138"/>
      <c r="J39" s="138"/>
      <c r="K39" s="138"/>
    </row>
    <row r="40" spans="1:11" s="137" customFormat="1" ht="25.05" customHeight="1" x14ac:dyDescent="0.2">
      <c r="A40" s="138"/>
      <c r="B40" s="138"/>
      <c r="C40" s="138"/>
      <c r="D40" s="138"/>
      <c r="E40" s="138"/>
      <c r="F40" s="138"/>
      <c r="G40" s="138"/>
      <c r="H40" s="138"/>
      <c r="I40" s="138"/>
      <c r="J40" s="138"/>
      <c r="K40" s="138"/>
    </row>
  </sheetData>
  <sheetProtection password="CC3D" sheet="1" objects="1" scenarios="1"/>
  <mergeCells count="29">
    <mergeCell ref="A34:J34"/>
    <mergeCell ref="A31:G31"/>
    <mergeCell ref="D25:E25"/>
    <mergeCell ref="B28:G28"/>
    <mergeCell ref="B17:G17"/>
    <mergeCell ref="G21:I21"/>
    <mergeCell ref="A19:G19"/>
    <mergeCell ref="A27:G27"/>
    <mergeCell ref="G20:I20"/>
    <mergeCell ref="A1:J1"/>
    <mergeCell ref="A15:J15"/>
    <mergeCell ref="A16:G16"/>
    <mergeCell ref="A10:J10"/>
    <mergeCell ref="A11:J11"/>
    <mergeCell ref="C12:E12"/>
    <mergeCell ref="A9:J9"/>
    <mergeCell ref="A4:J4"/>
    <mergeCell ref="A2:J2"/>
    <mergeCell ref="A3:C3"/>
    <mergeCell ref="A12:B12"/>
    <mergeCell ref="I3:J3"/>
    <mergeCell ref="G7:J7"/>
    <mergeCell ref="G6:J6"/>
    <mergeCell ref="G5:J5"/>
    <mergeCell ref="E7:F7"/>
    <mergeCell ref="E5:F5"/>
    <mergeCell ref="E6:F6"/>
    <mergeCell ref="E8:F8"/>
    <mergeCell ref="G8:J8"/>
  </mergeCells>
  <phoneticPr fontId="7"/>
  <conditionalFormatting sqref="C12 A12">
    <cfRule type="containsBlanks" dxfId="3" priority="2">
      <formula>LEN(TRIM(A12))=0</formula>
    </cfRule>
  </conditionalFormatting>
  <printOptions horizontalCentered="1"/>
  <pageMargins left="0.19685039370078741" right="0.19685039370078741" top="0.62992125984251968" bottom="0.55118110236220474" header="0.35433070866141736" footer="0.35433070866141736"/>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AC12B-D8E0-41C0-BD0D-D3C1975E90AA}">
  <dimension ref="A1:Q27"/>
  <sheetViews>
    <sheetView view="pageBreakPreview" zoomScale="85" zoomScaleNormal="70" zoomScaleSheetLayoutView="85" workbookViewId="0">
      <selection activeCell="E26" sqref="E26"/>
    </sheetView>
  </sheetViews>
  <sheetFormatPr defaultRowHeight="16.2" x14ac:dyDescent="0.2"/>
  <cols>
    <col min="1" max="1" width="2.77734375" style="2" customWidth="1"/>
    <col min="2" max="5" width="29.6640625" style="2" customWidth="1"/>
    <col min="6" max="16384" width="8.88671875" style="2"/>
  </cols>
  <sheetData>
    <row r="1" spans="1:17" s="5" customFormat="1" ht="42" customHeight="1" x14ac:dyDescent="0.2">
      <c r="A1" s="360" t="s">
        <v>175</v>
      </c>
      <c r="B1" s="361"/>
      <c r="C1" s="361"/>
      <c r="D1" s="361"/>
      <c r="E1" s="361"/>
    </row>
    <row r="2" spans="1:17" ht="27" customHeight="1" x14ac:dyDescent="0.2">
      <c r="A2" s="3"/>
      <c r="D2" s="367" t="str">
        <f>IF('チェックシート&amp;入力フォーム'!H10="","",'チェックシート&amp;入力フォーム'!H10)</f>
        <v/>
      </c>
      <c r="E2" s="367"/>
      <c r="F2" s="12"/>
    </row>
    <row r="3" spans="1:17" ht="9.6" customHeight="1" x14ac:dyDescent="0.2">
      <c r="A3" s="3"/>
      <c r="E3" s="8"/>
    </row>
    <row r="4" spans="1:17" ht="48" customHeight="1" x14ac:dyDescent="0.2">
      <c r="A4" s="362" t="s">
        <v>56</v>
      </c>
      <c r="B4" s="363"/>
      <c r="C4" s="363"/>
      <c r="D4" s="363"/>
      <c r="E4" s="363"/>
    </row>
    <row r="5" spans="1:17" ht="18.600000000000001" customHeight="1" x14ac:dyDescent="0.2">
      <c r="A5" s="20"/>
      <c r="B5" s="21"/>
      <c r="C5" s="21"/>
      <c r="D5" s="21"/>
      <c r="E5" s="21"/>
    </row>
    <row r="6" spans="1:17" ht="35.4" customHeight="1" x14ac:dyDescent="0.2">
      <c r="A6" s="4"/>
      <c r="B6" s="369" t="s">
        <v>125</v>
      </c>
      <c r="C6" s="369"/>
      <c r="D6" s="368" t="str">
        <f>'チェックシート&amp;入力フォーム'!H26&amp;""</f>
        <v/>
      </c>
      <c r="E6" s="368"/>
      <c r="F6" s="13"/>
    </row>
    <row r="7" spans="1:17" ht="38.4" customHeight="1" thickBot="1" x14ac:dyDescent="0.25">
      <c r="A7" s="6"/>
      <c r="C7" s="359"/>
      <c r="D7" s="359"/>
      <c r="E7" s="359"/>
    </row>
    <row r="8" spans="1:17" ht="39" customHeight="1" thickBot="1" x14ac:dyDescent="0.25">
      <c r="B8" s="364" t="s">
        <v>48</v>
      </c>
      <c r="C8" s="365"/>
      <c r="D8" s="366" t="s">
        <v>49</v>
      </c>
      <c r="E8" s="365"/>
      <c r="Q8" s="10"/>
    </row>
    <row r="9" spans="1:17" ht="39" customHeight="1" thickBot="1" x14ac:dyDescent="0.25">
      <c r="B9" s="82" t="s">
        <v>14</v>
      </c>
      <c r="C9" s="83" t="s">
        <v>15</v>
      </c>
      <c r="D9" s="84" t="s">
        <v>14</v>
      </c>
      <c r="E9" s="83" t="s">
        <v>15</v>
      </c>
    </row>
    <row r="10" spans="1:17" ht="39" customHeight="1" x14ac:dyDescent="0.2">
      <c r="A10" s="6"/>
      <c r="B10" s="80" t="s">
        <v>51</v>
      </c>
      <c r="C10" s="81" t="str">
        <f>IF(C11="","",E22-C11)</f>
        <v/>
      </c>
      <c r="D10" s="191" t="s">
        <v>176</v>
      </c>
      <c r="E10" s="81" t="str">
        <f>IF(OR('チェックシート&amp;入力フォーム'!G39="",'チェックシート&amp;入力フォーム'!G39=0),"",'チェックシート&amp;入力フォーム'!G39)</f>
        <v/>
      </c>
    </row>
    <row r="11" spans="1:17" ht="39" customHeight="1" x14ac:dyDescent="0.2">
      <c r="A11" s="6"/>
      <c r="B11" s="68" t="s">
        <v>16</v>
      </c>
      <c r="C11" s="69" t="str">
        <f>IF(AND('チェックシート&amp;入力フォーム'!G60=0,'チェックシート&amp;入力フォーム'!G61=0),"",IF('チェックシート&amp;入力フォーム'!G60&gt;0,'チェックシート&amp;入力フォーム'!G60,'チェックシート&amp;入力フォーム'!G61))</f>
        <v/>
      </c>
      <c r="D11" s="189" t="s">
        <v>177</v>
      </c>
      <c r="E11" s="69" t="str">
        <f>IF(OR('チェックシート&amp;入力フォーム'!G40="",'チェックシート&amp;入力フォーム'!G40=0),"",'チェックシート&amp;入力フォーム'!G40)</f>
        <v/>
      </c>
    </row>
    <row r="12" spans="1:17" ht="39" customHeight="1" x14ac:dyDescent="0.2">
      <c r="A12" s="6"/>
      <c r="B12" s="70"/>
      <c r="C12" s="78"/>
      <c r="D12" s="189" t="s">
        <v>178</v>
      </c>
      <c r="E12" s="69" t="str">
        <f>IF(OR('チェックシート&amp;入力フォーム'!G41="",'チェックシート&amp;入力フォーム'!G41=0),"",'チェックシート&amp;入力フォーム'!G41)</f>
        <v/>
      </c>
      <c r="M12" s="9"/>
    </row>
    <row r="13" spans="1:17" ht="39" customHeight="1" x14ac:dyDescent="0.2">
      <c r="A13" s="6"/>
      <c r="B13" s="70"/>
      <c r="C13" s="78"/>
      <c r="D13" s="189" t="s">
        <v>179</v>
      </c>
      <c r="E13" s="69" t="str">
        <f>IF(OR('チェックシート&amp;入力フォーム'!G42="",'チェックシート&amp;入力フォーム'!G42=0),"",'チェックシート&amp;入力フォーム'!G42)</f>
        <v/>
      </c>
    </row>
    <row r="14" spans="1:17" ht="39" customHeight="1" x14ac:dyDescent="0.2">
      <c r="A14" s="6"/>
      <c r="B14" s="70"/>
      <c r="C14" s="78"/>
      <c r="D14" s="189" t="s">
        <v>180</v>
      </c>
      <c r="E14" s="69" t="str">
        <f>IF(OR('チェックシート&amp;入力フォーム'!G43="",'チェックシート&amp;入力フォーム'!G43=0),"",'チェックシート&amp;入力フォーム'!G43)</f>
        <v/>
      </c>
    </row>
    <row r="15" spans="1:17" ht="39" customHeight="1" x14ac:dyDescent="0.2">
      <c r="A15" s="6"/>
      <c r="B15" s="18"/>
      <c r="C15" s="78"/>
      <c r="D15" s="189"/>
      <c r="E15" s="69" t="str">
        <f>IF(OR('チェックシート&amp;入力フォーム'!G44="",'チェックシート&amp;入力フォーム'!G44=0),"",'チェックシート&amp;入力フォーム'!G44)</f>
        <v/>
      </c>
    </row>
    <row r="16" spans="1:17" ht="39" customHeight="1" x14ac:dyDescent="0.2">
      <c r="A16" s="6"/>
      <c r="B16" s="19"/>
      <c r="C16" s="78"/>
      <c r="D16" s="189"/>
      <c r="E16" s="69" t="str">
        <f>IF(OR('チェックシート&amp;入力フォーム'!G45="",'チェックシート&amp;入力フォーム'!G45=0),"",'チェックシート&amp;入力フォーム'!G45)</f>
        <v/>
      </c>
    </row>
    <row r="17" spans="1:6" ht="39" customHeight="1" x14ac:dyDescent="0.2">
      <c r="A17" s="6"/>
      <c r="B17" s="19"/>
      <c r="C17" s="78"/>
      <c r="D17" s="189"/>
      <c r="E17" s="69" t="str">
        <f>IF(OR('チェックシート&amp;入力フォーム'!G46="",'チェックシート&amp;入力フォーム'!G46=0),"",'チェックシート&amp;入力フォーム'!G46)</f>
        <v/>
      </c>
    </row>
    <row r="18" spans="1:6" ht="39" customHeight="1" x14ac:dyDescent="0.2">
      <c r="A18" s="6"/>
      <c r="B18" s="19"/>
      <c r="C18" s="78"/>
      <c r="D18" s="189"/>
      <c r="E18" s="69" t="str">
        <f>IF(OR('チェックシート&amp;入力フォーム'!G47="",'チェックシート&amp;入力フォーム'!G47=0),"",'チェックシート&amp;入力フォーム'!G47)</f>
        <v/>
      </c>
    </row>
    <row r="19" spans="1:6" ht="39" customHeight="1" x14ac:dyDescent="0.2">
      <c r="A19" s="6"/>
      <c r="B19" s="19"/>
      <c r="C19" s="78"/>
      <c r="D19" s="189"/>
      <c r="E19" s="69" t="str">
        <f>IF(OR('チェックシート&amp;入力フォーム'!G48="",'チェックシート&amp;入力フォーム'!G48=0),"",'チェックシート&amp;入力フォーム'!G48)</f>
        <v/>
      </c>
    </row>
    <row r="20" spans="1:6" ht="39" customHeight="1" x14ac:dyDescent="0.2">
      <c r="A20" s="6"/>
      <c r="B20" s="19"/>
      <c r="C20" s="78"/>
      <c r="D20" s="189"/>
      <c r="E20" s="69" t="str">
        <f>IF(OR('チェックシート&amp;入力フォーム'!G49="",'チェックシート&amp;入力フォーム'!G49=0),"",'チェックシート&amp;入力フォーム'!G49)</f>
        <v/>
      </c>
    </row>
    <row r="21" spans="1:6" ht="39" customHeight="1" thickBot="1" x14ac:dyDescent="0.25">
      <c r="A21" s="6"/>
      <c r="B21" s="74"/>
      <c r="C21" s="86"/>
      <c r="D21" s="190"/>
      <c r="E21" s="85" t="str">
        <f>IF(OR('チェックシート&amp;入力フォーム'!G50="",'チェックシート&amp;入力フォーム'!G50=0),"",'チェックシート&amp;入力フォーム'!G50)</f>
        <v/>
      </c>
    </row>
    <row r="22" spans="1:6" ht="39" customHeight="1" thickBot="1" x14ac:dyDescent="0.25">
      <c r="A22" s="7"/>
      <c r="B22" s="75" t="s">
        <v>50</v>
      </c>
      <c r="C22" s="79">
        <f>SUM(C10:C21)</f>
        <v>0</v>
      </c>
      <c r="D22" s="77" t="s">
        <v>50</v>
      </c>
      <c r="E22" s="76">
        <f>SUM(E10:E21)</f>
        <v>0</v>
      </c>
    </row>
    <row r="23" spans="1:6" ht="18.600000000000001" customHeight="1" x14ac:dyDescent="0.2">
      <c r="A23" s="7"/>
      <c r="B23" s="15"/>
      <c r="C23" s="71"/>
      <c r="D23" s="67"/>
      <c r="E23" s="72"/>
    </row>
    <row r="24" spans="1:6" ht="30" customHeight="1" x14ac:dyDescent="0.2">
      <c r="A24" s="6"/>
      <c r="B24" s="73"/>
      <c r="C24" s="87"/>
      <c r="D24" s="143" t="s">
        <v>60</v>
      </c>
      <c r="E24" s="143" t="str">
        <f>'チェックシート&amp;入力フォーム'!H11&amp;""</f>
        <v/>
      </c>
    </row>
    <row r="25" spans="1:6" ht="30" customHeight="1" x14ac:dyDescent="0.2">
      <c r="A25" s="6"/>
      <c r="B25" s="73"/>
      <c r="C25" s="88"/>
      <c r="D25" s="143" t="s">
        <v>45</v>
      </c>
      <c r="E25" s="144" t="str">
        <f>'チェックシート&amp;入力フォーム'!H15&amp;""&amp;" "&amp;'チェックシート&amp;入力フォーム'!H16&amp;""</f>
        <v xml:space="preserve"> </v>
      </c>
      <c r="F25" s="14"/>
    </row>
    <row r="26" spans="1:6" ht="30" customHeight="1" x14ac:dyDescent="0.2">
      <c r="A26" s="6"/>
      <c r="B26" s="73"/>
      <c r="C26" s="88"/>
      <c r="D26" s="143" t="s">
        <v>59</v>
      </c>
      <c r="E26" s="143" t="str">
        <f>'チェックシート&amp;入力フォーム'!H18&amp;""</f>
        <v/>
      </c>
    </row>
    <row r="27" spans="1:6" ht="30" customHeight="1" x14ac:dyDescent="0.2">
      <c r="A27" s="6"/>
      <c r="B27" s="73"/>
      <c r="C27" s="87"/>
      <c r="D27" s="143" t="s">
        <v>61</v>
      </c>
      <c r="E27" s="143" t="str">
        <f>'チェックシート&amp;入力フォーム'!H20&amp;""</f>
        <v/>
      </c>
    </row>
  </sheetData>
  <sheetProtection password="CC3D" sheet="1" objects="1" scenarios="1"/>
  <mergeCells count="8">
    <mergeCell ref="C7:E7"/>
    <mergeCell ref="A1:E1"/>
    <mergeCell ref="A4:E4"/>
    <mergeCell ref="B8:C8"/>
    <mergeCell ref="D8:E8"/>
    <mergeCell ref="D2:E2"/>
    <mergeCell ref="D6:E6"/>
    <mergeCell ref="B6:C6"/>
  </mergeCells>
  <phoneticPr fontId="7"/>
  <conditionalFormatting sqref="D24:D25 D27">
    <cfRule type="containsBlanks" dxfId="2" priority="3">
      <formula>LEN(TRIM(D24))=0</formula>
    </cfRule>
  </conditionalFormatting>
  <conditionalFormatting sqref="D26">
    <cfRule type="containsBlanks" dxfId="1" priority="2">
      <formula>LEN(TRIM(D26))=0</formula>
    </cfRule>
  </conditionalFormatting>
  <pageMargins left="0.23622047244094491" right="3.937007874015748E-2" top="0.74803149606299213" bottom="0.63" header="0.31496062992125984" footer="0.31496062992125984"/>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FF88-7A28-449C-9F5C-EDFA00AA92DF}">
  <sheetPr>
    <pageSetUpPr fitToPage="1"/>
  </sheetPr>
  <dimension ref="A1:I34"/>
  <sheetViews>
    <sheetView zoomScale="85" zoomScaleNormal="85" zoomScaleSheetLayoutView="100" workbookViewId="0">
      <selection activeCell="A27" sqref="A27:C27"/>
    </sheetView>
  </sheetViews>
  <sheetFormatPr defaultRowHeight="18.600000000000001" x14ac:dyDescent="0.2"/>
  <cols>
    <col min="1" max="3" width="24.109375" style="1" customWidth="1"/>
    <col min="4" max="4" width="4.109375" style="1" customWidth="1"/>
    <col min="5" max="5" width="2.44140625" style="1" customWidth="1"/>
    <col min="6" max="6" width="4.109375" style="1" customWidth="1"/>
    <col min="7" max="8" width="8.33203125" style="1" customWidth="1"/>
    <col min="9" max="16384" width="8.88671875" style="1"/>
  </cols>
  <sheetData>
    <row r="1" spans="1:9" ht="55.2" customHeight="1" thickBot="1" x14ac:dyDescent="0.25">
      <c r="A1" s="407" t="s">
        <v>163</v>
      </c>
      <c r="B1" s="408"/>
      <c r="C1" s="408"/>
      <c r="D1" s="408"/>
      <c r="E1" s="408"/>
      <c r="F1" s="408"/>
      <c r="G1" s="408"/>
      <c r="H1" s="408"/>
    </row>
    <row r="2" spans="1:9" s="11" customFormat="1" ht="29.4" customHeight="1" x14ac:dyDescent="0.2">
      <c r="A2" s="192" t="s">
        <v>62</v>
      </c>
      <c r="B2" s="413" t="str">
        <f>'チェックシート&amp;入力フォーム'!H11&amp;""</f>
        <v/>
      </c>
      <c r="C2" s="413"/>
      <c r="D2" s="413"/>
      <c r="E2" s="413"/>
      <c r="F2" s="413"/>
      <c r="G2" s="413"/>
      <c r="H2" s="414"/>
    </row>
    <row r="3" spans="1:9" s="11" customFormat="1" ht="29.4" customHeight="1" x14ac:dyDescent="0.2">
      <c r="A3" s="193" t="s">
        <v>84</v>
      </c>
      <c r="B3" s="415" t="str">
        <f>'チェックシート&amp;入力フォーム'!H26&amp;""</f>
        <v/>
      </c>
      <c r="C3" s="415"/>
      <c r="D3" s="415"/>
      <c r="E3" s="415"/>
      <c r="F3" s="415"/>
      <c r="G3" s="415"/>
      <c r="H3" s="416"/>
    </row>
    <row r="4" spans="1:9" s="11" customFormat="1" ht="29.4" customHeight="1" x14ac:dyDescent="0.2">
      <c r="A4" s="193" t="s">
        <v>86</v>
      </c>
      <c r="B4" s="419" t="str">
        <f>'チェックシート&amp;入力フォーム'!H18&amp;""</f>
        <v/>
      </c>
      <c r="C4" s="420"/>
      <c r="D4" s="420"/>
      <c r="E4" s="420"/>
      <c r="F4" s="420"/>
      <c r="G4" s="420"/>
      <c r="H4" s="421"/>
    </row>
    <row r="5" spans="1:9" s="11" customFormat="1" ht="29.4" customHeight="1" x14ac:dyDescent="0.2">
      <c r="A5" s="193" t="s">
        <v>165</v>
      </c>
      <c r="B5" s="419" t="str">
        <f>'チェックシート&amp;入力フォーム'!H20&amp;""</f>
        <v/>
      </c>
      <c r="C5" s="420"/>
      <c r="D5" s="420"/>
      <c r="E5" s="420"/>
      <c r="F5" s="420"/>
      <c r="G5" s="420"/>
      <c r="H5" s="421"/>
    </row>
    <row r="6" spans="1:9" s="11" customFormat="1" ht="29.4" customHeight="1" x14ac:dyDescent="0.2">
      <c r="A6" s="193" t="s">
        <v>166</v>
      </c>
      <c r="B6" s="419" t="str">
        <f>'チェックシート&amp;入力フォーム'!H21&amp;""</f>
        <v/>
      </c>
      <c r="C6" s="420"/>
      <c r="D6" s="420"/>
      <c r="E6" s="420"/>
      <c r="F6" s="420"/>
      <c r="G6" s="420"/>
      <c r="H6" s="421"/>
    </row>
    <row r="7" spans="1:9" s="11" customFormat="1" ht="29.4" customHeight="1" thickBot="1" x14ac:dyDescent="0.25">
      <c r="A7" s="194" t="s">
        <v>164</v>
      </c>
      <c r="B7" s="422" t="str">
        <f>'チェックシート&amp;入力フォーム'!H22&amp;""</f>
        <v/>
      </c>
      <c r="C7" s="423"/>
      <c r="D7" s="423"/>
      <c r="E7" s="423"/>
      <c r="F7" s="423"/>
      <c r="G7" s="423"/>
      <c r="H7" s="424"/>
    </row>
    <row r="8" spans="1:9" s="11" customFormat="1" ht="62.4" customHeight="1" x14ac:dyDescent="0.2">
      <c r="A8" s="417" t="s">
        <v>89</v>
      </c>
      <c r="B8" s="417"/>
      <c r="C8" s="417"/>
      <c r="D8" s="417"/>
      <c r="E8" s="417"/>
      <c r="F8" s="417"/>
      <c r="G8" s="417"/>
      <c r="H8" s="417"/>
    </row>
    <row r="9" spans="1:9" s="11" customFormat="1" ht="37.200000000000003" customHeight="1" x14ac:dyDescent="0.2">
      <c r="A9" s="412" t="s">
        <v>63</v>
      </c>
      <c r="B9" s="412"/>
      <c r="C9" s="412"/>
      <c r="D9" s="412"/>
      <c r="E9" s="412"/>
      <c r="F9" s="412"/>
      <c r="G9" s="412"/>
      <c r="H9" s="412"/>
    </row>
    <row r="10" spans="1:9" s="11" customFormat="1" ht="37.200000000000003" customHeight="1" x14ac:dyDescent="0.2">
      <c r="A10" s="409" t="s">
        <v>64</v>
      </c>
      <c r="B10" s="409"/>
      <c r="C10" s="409"/>
      <c r="D10" s="370" t="str">
        <f>'チェックシート&amp;入力フォーム'!A66&amp;""</f>
        <v/>
      </c>
      <c r="E10" s="371"/>
      <c r="F10" s="371"/>
      <c r="G10" s="371"/>
      <c r="H10" s="372"/>
    </row>
    <row r="11" spans="1:9" s="11" customFormat="1" ht="37.200000000000003" customHeight="1" x14ac:dyDescent="0.2">
      <c r="A11" s="409" t="s">
        <v>65</v>
      </c>
      <c r="B11" s="409"/>
      <c r="C11" s="409"/>
      <c r="D11" s="370" t="str">
        <f>'チェックシート&amp;入力フォーム'!A67&amp;""</f>
        <v/>
      </c>
      <c r="E11" s="371"/>
      <c r="F11" s="371"/>
      <c r="G11" s="371"/>
      <c r="H11" s="372"/>
      <c r="I11" s="17"/>
    </row>
    <row r="12" spans="1:9" s="11" customFormat="1" ht="37.200000000000003" customHeight="1" x14ac:dyDescent="0.2">
      <c r="A12" s="418"/>
      <c r="B12" s="418"/>
      <c r="C12" s="418"/>
      <c r="D12" s="418"/>
      <c r="E12" s="418"/>
      <c r="F12" s="418"/>
      <c r="G12" s="418"/>
      <c r="H12" s="418"/>
    </row>
    <row r="13" spans="1:9" s="11" customFormat="1" ht="37.200000000000003" customHeight="1" x14ac:dyDescent="0.2">
      <c r="A13" s="410" t="s">
        <v>85</v>
      </c>
      <c r="B13" s="410"/>
      <c r="C13" s="410"/>
      <c r="D13" s="425" t="s">
        <v>90</v>
      </c>
      <c r="E13" s="426"/>
      <c r="F13" s="427"/>
      <c r="G13" s="411" t="s">
        <v>87</v>
      </c>
      <c r="H13" s="411"/>
    </row>
    <row r="14" spans="1:9" s="11" customFormat="1" ht="12.6" customHeight="1" x14ac:dyDescent="0.2">
      <c r="A14" s="406" t="s">
        <v>91</v>
      </c>
      <c r="B14" s="389"/>
      <c r="C14" s="389"/>
      <c r="D14" s="95"/>
      <c r="E14" s="93"/>
      <c r="F14" s="96"/>
      <c r="G14" s="394"/>
      <c r="H14" s="394"/>
    </row>
    <row r="15" spans="1:9" s="11" customFormat="1" ht="12.6" customHeight="1" x14ac:dyDescent="0.2">
      <c r="A15" s="390"/>
      <c r="B15" s="391"/>
      <c r="C15" s="391"/>
      <c r="D15" s="97"/>
      <c r="E15" s="92" t="str">
        <f>'チェックシート&amp;入力フォーム'!A68&amp;""</f>
        <v/>
      </c>
      <c r="F15" s="98"/>
      <c r="G15" s="394"/>
      <c r="H15" s="394"/>
    </row>
    <row r="16" spans="1:9" s="16" customFormat="1" ht="12.6" customHeight="1" x14ac:dyDescent="0.2">
      <c r="A16" s="392"/>
      <c r="B16" s="393"/>
      <c r="C16" s="393"/>
      <c r="D16" s="97"/>
      <c r="F16" s="100"/>
      <c r="G16" s="394"/>
      <c r="H16" s="394"/>
    </row>
    <row r="17" spans="1:8" s="16" customFormat="1" ht="12" customHeight="1" x14ac:dyDescent="0.2">
      <c r="A17" s="406" t="s">
        <v>159</v>
      </c>
      <c r="B17" s="389"/>
      <c r="C17" s="389"/>
      <c r="D17" s="95"/>
      <c r="E17" s="101"/>
      <c r="F17" s="102"/>
      <c r="G17" s="394"/>
      <c r="H17" s="394"/>
    </row>
    <row r="18" spans="1:8" s="16" customFormat="1" ht="12.6" customHeight="1" x14ac:dyDescent="0.2">
      <c r="A18" s="390"/>
      <c r="B18" s="391"/>
      <c r="C18" s="391"/>
      <c r="D18" s="97"/>
      <c r="E18" s="89" t="str">
        <f>'チェックシート&amp;入力フォーム'!A69&amp;""</f>
        <v/>
      </c>
      <c r="F18" s="100"/>
      <c r="G18" s="394"/>
      <c r="H18" s="394"/>
    </row>
    <row r="19" spans="1:8" s="16" customFormat="1" ht="12" customHeight="1" x14ac:dyDescent="0.2">
      <c r="A19" s="392"/>
      <c r="B19" s="393"/>
      <c r="C19" s="393"/>
      <c r="D19" s="97"/>
      <c r="F19" s="100"/>
      <c r="G19" s="394"/>
      <c r="H19" s="394"/>
    </row>
    <row r="20" spans="1:8" s="16" customFormat="1" ht="12" customHeight="1" x14ac:dyDescent="0.2">
      <c r="A20" s="383" t="s">
        <v>192</v>
      </c>
      <c r="B20" s="389"/>
      <c r="C20" s="389"/>
      <c r="D20" s="228"/>
      <c r="E20" s="101"/>
      <c r="F20" s="102"/>
      <c r="G20" s="394"/>
      <c r="H20" s="394"/>
    </row>
    <row r="21" spans="1:8" s="16" customFormat="1" ht="12.6" customHeight="1" x14ac:dyDescent="0.2">
      <c r="A21" s="390"/>
      <c r="B21" s="391"/>
      <c r="C21" s="391"/>
      <c r="D21" s="229"/>
      <c r="E21" s="89" t="str">
        <f>'チェックシート&amp;入力フォーム'!A70&amp;""</f>
        <v/>
      </c>
      <c r="F21" s="100"/>
      <c r="G21" s="394"/>
      <c r="H21" s="394"/>
    </row>
    <row r="22" spans="1:8" s="16" customFormat="1" ht="12" customHeight="1" x14ac:dyDescent="0.2">
      <c r="A22" s="392"/>
      <c r="B22" s="393"/>
      <c r="C22" s="393"/>
      <c r="D22" s="229"/>
      <c r="F22" s="100"/>
      <c r="G22" s="394"/>
      <c r="H22" s="394"/>
    </row>
    <row r="23" spans="1:8" s="16" customFormat="1" ht="49.2" customHeight="1" x14ac:dyDescent="0.2">
      <c r="A23" s="383" t="s">
        <v>194</v>
      </c>
      <c r="B23" s="384"/>
      <c r="C23" s="395"/>
      <c r="D23" s="105"/>
      <c r="E23" s="106"/>
      <c r="F23" s="107"/>
      <c r="G23" s="382"/>
      <c r="H23" s="382"/>
    </row>
    <row r="24" spans="1:8" s="16" customFormat="1" ht="37.200000000000003" customHeight="1" x14ac:dyDescent="0.2">
      <c r="A24" s="397" t="s">
        <v>195</v>
      </c>
      <c r="B24" s="398"/>
      <c r="C24" s="399"/>
      <c r="D24" s="227"/>
      <c r="E24" s="108"/>
      <c r="F24" s="226"/>
      <c r="G24" s="382"/>
      <c r="H24" s="382"/>
    </row>
    <row r="25" spans="1:8" s="16" customFormat="1" ht="33.6" customHeight="1" x14ac:dyDescent="0.2">
      <c r="A25" s="397" t="s">
        <v>196</v>
      </c>
      <c r="B25" s="398"/>
      <c r="C25" s="399"/>
      <c r="D25" s="227"/>
      <c r="E25" s="91" t="str">
        <f>'チェックシート&amp;入力フォーム'!A71&amp;""</f>
        <v/>
      </c>
      <c r="F25" s="226"/>
      <c r="G25" s="382"/>
      <c r="H25" s="382"/>
    </row>
    <row r="26" spans="1:8" s="16" customFormat="1" ht="22.8" customHeight="1" x14ac:dyDescent="0.2">
      <c r="A26" s="397" t="s">
        <v>197</v>
      </c>
      <c r="B26" s="398"/>
      <c r="C26" s="399"/>
      <c r="D26" s="227"/>
      <c r="F26" s="226"/>
      <c r="G26" s="382"/>
      <c r="H26" s="382"/>
    </row>
    <row r="27" spans="1:8" s="16" customFormat="1" ht="52.2" customHeight="1" x14ac:dyDescent="0.2">
      <c r="A27" s="400" t="s">
        <v>198</v>
      </c>
      <c r="B27" s="401"/>
      <c r="C27" s="402"/>
      <c r="D27" s="227"/>
      <c r="E27" s="108"/>
      <c r="F27" s="226"/>
      <c r="G27" s="382"/>
      <c r="H27" s="382"/>
    </row>
    <row r="28" spans="1:8" s="16" customFormat="1" ht="19.8" customHeight="1" x14ac:dyDescent="0.2">
      <c r="A28" s="403" t="s">
        <v>88</v>
      </c>
      <c r="B28" s="404"/>
      <c r="C28" s="405"/>
      <c r="D28" s="227"/>
      <c r="E28" s="108"/>
      <c r="F28" s="226"/>
      <c r="G28" s="396"/>
      <c r="H28" s="396"/>
    </row>
    <row r="29" spans="1:8" s="16" customFormat="1" ht="13.2" customHeight="1" x14ac:dyDescent="0.2">
      <c r="A29" s="383" t="s">
        <v>160</v>
      </c>
      <c r="B29" s="384"/>
      <c r="C29" s="384"/>
      <c r="D29" s="109"/>
      <c r="E29" s="106"/>
      <c r="F29" s="103"/>
      <c r="G29" s="382"/>
      <c r="H29" s="382"/>
    </row>
    <row r="30" spans="1:8" s="16" customFormat="1" ht="13.2" customHeight="1" x14ac:dyDescent="0.2">
      <c r="A30" s="385"/>
      <c r="B30" s="386"/>
      <c r="C30" s="386"/>
      <c r="D30" s="104"/>
      <c r="E30" s="91" t="str">
        <f>'チェックシート&amp;入力フォーム'!A72&amp;""</f>
        <v/>
      </c>
      <c r="F30" s="110"/>
      <c r="G30" s="382"/>
      <c r="H30" s="382"/>
    </row>
    <row r="31" spans="1:8" s="16" customFormat="1" ht="13.2" customHeight="1" x14ac:dyDescent="0.2">
      <c r="A31" s="387"/>
      <c r="B31" s="388"/>
      <c r="C31" s="388"/>
      <c r="D31" s="111"/>
      <c r="E31" s="94"/>
      <c r="F31" s="99"/>
      <c r="G31" s="382"/>
      <c r="H31" s="382"/>
    </row>
    <row r="32" spans="1:8" s="16" customFormat="1" ht="12.6" customHeight="1" x14ac:dyDescent="0.2">
      <c r="A32" s="373" t="s">
        <v>92</v>
      </c>
      <c r="B32" s="374"/>
      <c r="C32" s="375"/>
      <c r="D32" s="114"/>
      <c r="E32" s="113"/>
      <c r="F32" s="115"/>
      <c r="G32" s="382"/>
      <c r="H32" s="382"/>
    </row>
    <row r="33" spans="1:8" s="16" customFormat="1" ht="12.6" customHeight="1" x14ac:dyDescent="0.2">
      <c r="A33" s="376"/>
      <c r="B33" s="377"/>
      <c r="C33" s="378"/>
      <c r="D33" s="116"/>
      <c r="E33" s="112" t="str">
        <f>'チェックシート&amp;入力フォーム'!A73&amp;""</f>
        <v/>
      </c>
      <c r="F33" s="117"/>
      <c r="G33" s="382"/>
      <c r="H33" s="382"/>
    </row>
    <row r="34" spans="1:8" s="16" customFormat="1" ht="12.6" customHeight="1" x14ac:dyDescent="0.2">
      <c r="A34" s="379"/>
      <c r="B34" s="380"/>
      <c r="C34" s="381"/>
      <c r="D34" s="118"/>
      <c r="E34" s="119"/>
      <c r="F34" s="120"/>
      <c r="G34" s="382"/>
      <c r="H34" s="382"/>
    </row>
  </sheetData>
  <mergeCells count="40">
    <mergeCell ref="A1:H1"/>
    <mergeCell ref="A10:C10"/>
    <mergeCell ref="A13:C13"/>
    <mergeCell ref="G13:H13"/>
    <mergeCell ref="A11:C11"/>
    <mergeCell ref="A9:H9"/>
    <mergeCell ref="B2:H2"/>
    <mergeCell ref="B3:H3"/>
    <mergeCell ref="A8:H8"/>
    <mergeCell ref="A12:H12"/>
    <mergeCell ref="B5:H5"/>
    <mergeCell ref="B6:H6"/>
    <mergeCell ref="B7:H7"/>
    <mergeCell ref="B4:H4"/>
    <mergeCell ref="D13:F13"/>
    <mergeCell ref="D10:H10"/>
    <mergeCell ref="A27:C27"/>
    <mergeCell ref="A28:C28"/>
    <mergeCell ref="G14:G16"/>
    <mergeCell ref="H14:H16"/>
    <mergeCell ref="G17:G19"/>
    <mergeCell ref="H17:H19"/>
    <mergeCell ref="A14:C16"/>
    <mergeCell ref="A17:C19"/>
    <mergeCell ref="D11:H11"/>
    <mergeCell ref="A32:C34"/>
    <mergeCell ref="G32:G34"/>
    <mergeCell ref="H32:H34"/>
    <mergeCell ref="A29:C31"/>
    <mergeCell ref="G29:G31"/>
    <mergeCell ref="H29:H31"/>
    <mergeCell ref="A20:C22"/>
    <mergeCell ref="G20:G22"/>
    <mergeCell ref="H20:H22"/>
    <mergeCell ref="A23:C23"/>
    <mergeCell ref="G23:G28"/>
    <mergeCell ref="H23:H28"/>
    <mergeCell ref="A24:C24"/>
    <mergeCell ref="A25:C25"/>
    <mergeCell ref="A26:C26"/>
  </mergeCells>
  <phoneticPr fontId="7"/>
  <conditionalFormatting sqref="A5:A6 B2:B7">
    <cfRule type="containsBlanks" dxfId="0" priority="3">
      <formula>LEN(TRIM(A2))=0</formula>
    </cfRule>
  </conditionalFormatting>
  <printOptions horizontalCentered="1" verticalCentered="1"/>
  <pageMargins left="0.61" right="0.64" top="0.55118110236220474" bottom="0.62992125984251968"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チェックシート&amp;入力フォーム</vt:lpstr>
      <vt:lpstr>Sheet1</vt:lpstr>
      <vt:lpstr>第10号様式（実績報告書）</vt:lpstr>
      <vt:lpstr>第１１号様式（収支決算書）</vt:lpstr>
      <vt:lpstr>実績報告確認シート</vt:lpstr>
      <vt:lpstr>'チェックシート&amp;入力フォーム'!Print_Area</vt:lpstr>
      <vt:lpstr>'第10号様式（実績報告書）'!Print_Area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j0600346</cp:lastModifiedBy>
  <cp:revision/>
  <cp:lastPrinted>2024-08-16T07:31:05Z</cp:lastPrinted>
  <dcterms:created xsi:type="dcterms:W3CDTF">2018-02-23T09:04:45Z</dcterms:created>
  <dcterms:modified xsi:type="dcterms:W3CDTF">2025-04-28T02:49:13Z</dcterms:modified>
  <cp:category/>
  <cp:contentStatus/>
</cp:coreProperties>
</file>