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入力フォーム\"/>
    </mc:Choice>
  </mc:AlternateContent>
  <xr:revisionPtr revIDLastSave="0" documentId="13_ncr:1_{8DA485FF-C6F6-4000-85FC-F14185450753}"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9" r:id="rId3"/>
    <sheet name="第１１号様式（事業実績書）" sheetId="24" r:id="rId4"/>
    <sheet name="第１２号様式（収支決算書）" sheetId="23" r:id="rId5"/>
    <sheet name="実績報告確認シート" sheetId="18" r:id="rId6"/>
  </sheets>
  <externalReferences>
    <externalReference r:id="rId7"/>
  </externalReferences>
  <definedNames>
    <definedName name="_xlnm._FilterDatabase" localSheetId="0" hidden="1">'チェックシート&amp;入力フォーム'!$A$27:$H$33</definedName>
    <definedName name="_xlnm.Print_Area" localSheetId="0">'チェックシート&amp;入力フォーム'!$A$1:$P$67</definedName>
    <definedName name="_xlnm.Print_Area" localSheetId="2">'第10号様式（実績報告書）'!$A$1:$G$32</definedName>
    <definedName name="_xlnm.Print_Area" localSheetId="3">'第１１号様式（事業実績書）'!$A$1:$E$12</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3" l="1"/>
  <c r="D4" i="18" l="1"/>
  <c r="D5" i="18"/>
  <c r="E2" i="25" l="1"/>
  <c r="O37" i="22" l="1"/>
  <c r="O56" i="22" l="1"/>
  <c r="O55" i="22"/>
  <c r="O57" i="22"/>
  <c r="O58" i="22"/>
  <c r="O59" i="22"/>
  <c r="O60" i="22"/>
  <c r="O61" i="22"/>
  <c r="O62" i="22"/>
  <c r="E37" i="18"/>
  <c r="E34" i="18"/>
  <c r="E26" i="18"/>
  <c r="E19" i="18"/>
  <c r="E16" i="18"/>
  <c r="E13" i="18"/>
  <c r="D9" i="18"/>
  <c r="D8" i="18"/>
  <c r="B5" i="18"/>
  <c r="B4" i="18"/>
  <c r="E27" i="23" l="1"/>
  <c r="E26" i="23"/>
  <c r="E24" i="23"/>
  <c r="E11" i="23"/>
  <c r="E12" i="23"/>
  <c r="E13" i="23"/>
  <c r="E14" i="23"/>
  <c r="E15" i="23"/>
  <c r="E16" i="23"/>
  <c r="E17" i="23"/>
  <c r="E18" i="23"/>
  <c r="E19" i="23"/>
  <c r="E20" i="23"/>
  <c r="E21" i="23"/>
  <c r="E10" i="23"/>
  <c r="F12" i="24"/>
  <c r="D12" i="24"/>
  <c r="B12" i="24"/>
  <c r="B9" i="24"/>
  <c r="G2" i="9"/>
  <c r="O24" i="22"/>
  <c r="O16" i="22"/>
  <c r="O20" i="22"/>
  <c r="E19" i="9"/>
  <c r="F2" i="25"/>
  <c r="C13" i="9" s="1"/>
  <c r="B13" i="9"/>
  <c r="E22" i="23" l="1"/>
  <c r="C8" i="24"/>
  <c r="B3" i="18" l="1"/>
  <c r="D2" i="23" l="1"/>
  <c r="C6" i="23"/>
  <c r="G52" i="22" l="1"/>
  <c r="H52" i="22"/>
  <c r="E23" i="9" s="1"/>
  <c r="O29" i="22"/>
  <c r="O30" i="22"/>
  <c r="O31" i="22"/>
  <c r="O32" i="22"/>
  <c r="O33" i="22"/>
  <c r="O28" i="22"/>
  <c r="D14" i="23"/>
  <c r="D11" i="23"/>
  <c r="D12" i="23"/>
  <c r="D13" i="23"/>
  <c r="D10" i="23"/>
  <c r="O38" i="22"/>
  <c r="O39" i="22"/>
  <c r="O40" i="22"/>
  <c r="O41" i="22"/>
  <c r="O42" i="22"/>
  <c r="O43" i="22"/>
  <c r="O44" i="22"/>
  <c r="O45" i="22"/>
  <c r="O46" i="22"/>
  <c r="O47" i="22"/>
  <c r="O48" i="22"/>
  <c r="O49" i="22"/>
  <c r="O50" i="22"/>
  <c r="O51" i="22"/>
  <c r="O26" i="22"/>
  <c r="I53" i="22" l="1"/>
  <c r="J53" i="22" s="1"/>
  <c r="O11" i="22"/>
  <c r="O12" i="22"/>
  <c r="O13" i="22"/>
  <c r="O14" i="22"/>
  <c r="O15" i="22"/>
  <c r="O17" i="22"/>
  <c r="O18" i="22"/>
  <c r="O19" i="22"/>
  <c r="O10" i="22"/>
  <c r="E22" i="9"/>
  <c r="B10" i="24"/>
  <c r="C7" i="24"/>
  <c r="C6" i="24"/>
  <c r="B5" i="24"/>
  <c r="D2" i="24"/>
  <c r="F7" i="9"/>
  <c r="O63" i="22" l="1"/>
  <c r="A65" i="22" s="1"/>
  <c r="C11" i="23"/>
  <c r="F8" i="9"/>
  <c r="B2" i="18" l="1"/>
  <c r="F6" i="9"/>
  <c r="F5" i="9"/>
  <c r="C10" i="23"/>
  <c r="C22" i="23" s="1"/>
</calcChain>
</file>

<file path=xl/sharedStrings.xml><?xml version="1.0" encoding="utf-8"?>
<sst xmlns="http://schemas.openxmlformats.org/spreadsheetml/2006/main" count="253" uniqueCount="201">
  <si>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</si>
  <si>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</si>
  <si>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</si>
  <si>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</si>
  <si>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</si>
  <si>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</si>
  <si>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</si>
  <si>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</si>
  <si>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</si>
  <si>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</si>
  <si>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　　（１）総事業費　</t>
    <phoneticPr fontId="5"/>
  </si>
  <si>
    <t>　　（２）補助対象経費</t>
    <phoneticPr fontId="5"/>
  </si>
  <si>
    <t>令和6年●月●日と表示されていれば可。</t>
    <rPh sb="0" eb="2">
      <t>レイワ</t>
    </rPh>
    <rPh sb="3" eb="4">
      <t>ネン</t>
    </rPh>
    <rPh sb="5" eb="6">
      <t>ガツ</t>
    </rPh>
    <rPh sb="7" eb="8">
      <t>ニチ</t>
    </rPh>
    <rPh sb="9" eb="11">
      <t>ヒョウジ</t>
    </rPh>
    <rPh sb="17" eb="18">
      <t>カ</t>
    </rPh>
    <phoneticPr fontId="5"/>
  </si>
  <si>
    <t>代表電話を入力ください</t>
    <rPh sb="0" eb="2">
      <t>ダイヒョウ</t>
    </rPh>
    <rPh sb="2" eb="4">
      <t>デンワ</t>
    </rPh>
    <rPh sb="5" eb="7">
      <t>ニュウリョク</t>
    </rPh>
    <phoneticPr fontId="5"/>
  </si>
  <si>
    <t>ミナト　ハナコ</t>
    <phoneticPr fontId="5"/>
  </si>
  <si>
    <t>03-1234-5678</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</si>
  <si>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</si>
  <si>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</si>
  <si>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</si>
  <si>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審査登録機関</t>
    <rPh sb="0" eb="2">
      <t>シンサ</t>
    </rPh>
    <rPh sb="2" eb="6">
      <t>トウロクキカン</t>
    </rPh>
    <phoneticPr fontId="5"/>
  </si>
  <si>
    <t>（名称）</t>
    <rPh sb="1" eb="3">
      <t>メイショウ</t>
    </rPh>
    <phoneticPr fontId="5"/>
  </si>
  <si>
    <t>（住所）</t>
    <rPh sb="1" eb="3">
      <t>ジュウショ</t>
    </rPh>
    <phoneticPr fontId="5"/>
  </si>
  <si>
    <t>（電話番号）</t>
    <rPh sb="1" eb="3">
      <t>デンワ</t>
    </rPh>
    <rPh sb="3" eb="5">
      <t>バンゴウ</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</si>
  <si>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</si>
  <si>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</si>
  <si>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</si>
  <si>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</si>
  <si>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</si>
  <si>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</si>
  <si>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所在地　　　　　　　　　　　　　　　　　</t>
    <rPh sb="0" eb="3">
      <t>ショザイチ</t>
    </rPh>
    <phoneticPr fontId="8"/>
  </si>
  <si>
    <t>代表者氏名　　　　　　　　　　　</t>
    <rPh sb="0" eb="3">
      <t>ダイヒョウシャ</t>
    </rPh>
    <rPh sb="3" eb="5">
      <t>シメイ</t>
    </rPh>
    <phoneticPr fontId="8"/>
  </si>
  <si>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</si>
  <si>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</si>
  <si>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</si>
  <si>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</si>
  <si>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</si>
  <si>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</si>
  <si>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</si>
  <si>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</si>
  <si>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</si>
  <si>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</si>
  <si>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</si>
  <si>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</si>
  <si>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</si>
  <si>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</si>
  <si>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</si>
  <si>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</si>
  <si>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</si>
  <si>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</si>
  <si>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</si>
  <si>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</si>
  <si>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</si>
  <si>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</si>
  <si>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支出の部</t>
    <rPh sb="0" eb="2">
      <t>シシュツ</t>
    </rPh>
    <rPh sb="3" eb="4">
      <t>ブ</t>
    </rPh>
    <phoneticPr fontId="5"/>
  </si>
  <si>
    <t xml:space="preserve">★★入力アラート★★ </t>
    <phoneticPr fontId="5"/>
  </si>
  <si>
    <t>プルダウンから選択してください</t>
    <rPh sb="7" eb="9">
      <t>センタク</t>
    </rPh>
    <phoneticPr fontId="5"/>
  </si>
  <si>
    <t>①のうち本体価格（税抜金額）</t>
    <rPh sb="4" eb="6">
      <t>ホンタイ</t>
    </rPh>
    <rPh sb="6" eb="8">
      <t>カカク</t>
    </rPh>
    <rPh sb="9" eb="11">
      <t>ゼイヌキ</t>
    </rPh>
    <rPh sb="11" eb="13">
      <t>キンガク</t>
    </rPh>
    <phoneticPr fontId="5"/>
  </si>
  <si>
    <t>③E-mail　</t>
    <phoneticPr fontId="5"/>
  </si>
  <si>
    <t>123456＠ｇmail.ne.jp</t>
    <phoneticPr fontId="5"/>
  </si>
  <si>
    <t>090-〇〇〇〇-〇〇〇〇</t>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</si>
  <si>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</si>
  <si>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</si>
  <si>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</si>
  <si>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</si>
  <si>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</si>
  <si>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</si>
  <si>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</si>
  <si>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</si>
  <si>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</si>
  <si>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</si>
  <si>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</si>
  <si>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</si>
  <si>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</si>
  <si>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</si>
  <si>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</si>
  <si>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１　補助対象事業認証取得年月日</t>
    <rPh sb="8" eb="10">
      <t>ニンショウ</t>
    </rPh>
    <rPh sb="10" eb="12">
      <t>シュトク</t>
    </rPh>
    <rPh sb="12" eb="15">
      <t>ネンガッピ</t>
    </rPh>
    <phoneticPr fontId="5"/>
  </si>
  <si>
    <t>２　補助対象事業に要する経費及び補助金交付申請額</t>
    <phoneticPr fontId="5"/>
  </si>
  <si>
    <t>３　事業の実績</t>
    <rPh sb="2" eb="4">
      <t>ジギョウ</t>
    </rPh>
    <rPh sb="5" eb="7">
      <t>ジッセキ</t>
    </rPh>
    <phoneticPr fontId="5"/>
  </si>
  <si>
    <t>　　事業実績書のとおり</t>
    <rPh sb="2" eb="4">
      <t>ジギョウ</t>
    </rPh>
    <rPh sb="4" eb="6">
      <t>ジッセキ</t>
    </rPh>
    <rPh sb="6" eb="7">
      <t>ショ</t>
    </rPh>
    <phoneticPr fontId="5"/>
  </si>
  <si>
    <t>４ 添付書類</t>
    <phoneticPr fontId="5"/>
  </si>
  <si>
    <t>（１）事業実績書</t>
  </si>
  <si>
    <t>（２）収支決算書</t>
  </si>
  <si>
    <t>（３）補助対象事業の登録証の写し</t>
  </si>
  <si>
    <t>（４）補助対象経費の支払いを確認できる書類（領収書）</t>
    <phoneticPr fontId="5"/>
  </si>
  <si>
    <t>マネジメント
システムの名称</t>
    <rPh sb="12" eb="14">
      <t>メイショウ</t>
    </rPh>
    <phoneticPr fontId="5"/>
  </si>
  <si>
    <t>登録証交付年月日</t>
    <rPh sb="0" eb="2">
      <t>トウロク</t>
    </rPh>
    <rPh sb="2" eb="3">
      <t>ショウ</t>
    </rPh>
    <rPh sb="3" eb="5">
      <t>コウフ</t>
    </rPh>
    <rPh sb="5" eb="8">
      <t>ネンガッピ</t>
    </rPh>
    <phoneticPr fontId="5"/>
  </si>
  <si>
    <t>定期審査に
向けての
改　善　点</t>
    <rPh sb="0" eb="2">
      <t>テイキ</t>
    </rPh>
    <rPh sb="2" eb="4">
      <t>シンサ</t>
    </rPh>
    <rPh sb="6" eb="7">
      <t>ム</t>
    </rPh>
    <rPh sb="11" eb="12">
      <t>カイ</t>
    </rPh>
    <rPh sb="13" eb="14">
      <t>ゼン</t>
    </rPh>
    <rPh sb="15" eb="16">
      <t>テン</t>
    </rPh>
    <phoneticPr fontId="5"/>
  </si>
  <si>
    <t>第１２号様式（第１３条関係）　</t>
    <phoneticPr fontId="5"/>
  </si>
  <si>
    <t>収　支　決　算　書</t>
    <rPh sb="4" eb="5">
      <t>ケッ</t>
    </rPh>
    <rPh sb="6" eb="7">
      <t>サン</t>
    </rPh>
    <rPh sb="8" eb="9">
      <t>ショ</t>
    </rPh>
    <phoneticPr fontId="5"/>
  </si>
  <si>
    <t>取得した認証の名称：</t>
    <phoneticPr fontId="5"/>
  </si>
  <si>
    <t>港　花子</t>
    <phoneticPr fontId="5"/>
  </si>
  <si>
    <t>担　当　者　名</t>
    <rPh sb="0" eb="1">
      <t>タン</t>
    </rPh>
    <rPh sb="2" eb="3">
      <t>トウ</t>
    </rPh>
    <rPh sb="4" eb="5">
      <t>モノ</t>
    </rPh>
    <rPh sb="6" eb="7">
      <t>メイ</t>
    </rPh>
    <phoneticPr fontId="5"/>
  </si>
  <si>
    <t>会 　　社 　　名</t>
    <rPh sb="0" eb="1">
      <t>カイ</t>
    </rPh>
    <rPh sb="4" eb="5">
      <t>シャ</t>
    </rPh>
    <rPh sb="8" eb="9">
      <t>メイ</t>
    </rPh>
    <phoneticPr fontId="5"/>
  </si>
  <si>
    <t>連 　　絡 　　先</t>
    <rPh sb="0" eb="1">
      <t>レン</t>
    </rPh>
    <rPh sb="4" eb="5">
      <t>ラク</t>
    </rPh>
    <rPh sb="8" eb="9">
      <t>サキ</t>
    </rPh>
    <phoneticPr fontId="5"/>
  </si>
  <si>
    <t>申請者名</t>
    <rPh sb="0" eb="2">
      <t>シンセイ</t>
    </rPh>
    <rPh sb="2" eb="3">
      <t>シャ</t>
    </rPh>
    <rPh sb="3" eb="4">
      <t>メイ</t>
    </rPh>
    <phoneticPr fontId="5"/>
  </si>
  <si>
    <t>規格の取得と支払いが完了していますか？まだの場合は実績報告の提出ができません。</t>
    <phoneticPr fontId="5"/>
  </si>
  <si>
    <t>対象となる規格を取得(登録)が完了している。</t>
    <phoneticPr fontId="5"/>
  </si>
  <si>
    <t>補助対象経費の支払いが完了している。</t>
    <phoneticPr fontId="5"/>
  </si>
  <si>
    <t>定期審査に向けての改善点</t>
    <rPh sb="0" eb="2">
      <t>テイキ</t>
    </rPh>
    <rPh sb="2" eb="4">
      <t>シンサ</t>
    </rPh>
    <rPh sb="5" eb="6">
      <t>ム</t>
    </rPh>
    <rPh sb="9" eb="12">
      <t>カイゼンテン</t>
    </rPh>
    <phoneticPr fontId="5"/>
  </si>
  <si>
    <t>（１）実績報告書（第１０号様式）</t>
    <phoneticPr fontId="5"/>
  </si>
  <si>
    <t>（２）事業実績書（第１１号様式）</t>
    <phoneticPr fontId="5"/>
  </si>
  <si>
    <t>（３）収支決算書（第１２号様式）</t>
    <phoneticPr fontId="5"/>
  </si>
  <si>
    <t>下記1、2、3いずれかを提出して下さい。
1.補助対象経費の領収書（金額に応じた収入印紙と割印が押印してあるもの）
2.補助対象経費の請求書・納品書などと振込が完了したことがわかる資料
3.補助対象経費の請求書・納品書などとクレジットカードの利用明細、口座引落　し完了がわかる資料
※支払い(クレジットカード払いを含む)は申請者名義(法人で申請の場合は法人　名義)であることが必要です。やむを得ず個人名義で支払った場合は担当まで　ご連絡下さい。
※領収書、請求書、納品書は経費の内訳がわかるものを提出して下さい。内訳が　確認できない場合は補助金の支払いができないことがあります。</t>
    <phoneticPr fontId="5"/>
  </si>
  <si>
    <t>実績報告書確認シート</t>
    <rPh sb="0" eb="2">
      <t>ジッセキ</t>
    </rPh>
    <rPh sb="2" eb="5">
      <t>ホウコクショ</t>
    </rPh>
    <phoneticPr fontId="5"/>
  </si>
  <si>
    <t>担当者　氏名</t>
    <rPh sb="0" eb="3">
      <t>タントウシャ</t>
    </rPh>
    <rPh sb="4" eb="6">
      <t>シメイ</t>
    </rPh>
    <phoneticPr fontId="5"/>
  </si>
  <si>
    <t>①連絡先</t>
    <rPh sb="1" eb="4">
      <t>レンラクサキ</t>
    </rPh>
    <phoneticPr fontId="5"/>
  </si>
  <si>
    <t>例）クラウドサービスの委託リスク、社員の個人情報管理方法等を継続的に評価すること</t>
    <rPh sb="0" eb="1">
      <t>レイ</t>
    </rPh>
    <rPh sb="11" eb="13">
      <t>イタク</t>
    </rPh>
    <rPh sb="17" eb="19">
      <t>シャイン</t>
    </rPh>
    <rPh sb="20" eb="24">
      <t>コジンジョウホウ</t>
    </rPh>
    <rPh sb="24" eb="26">
      <t>カンリ</t>
    </rPh>
    <rPh sb="26" eb="28">
      <t>ホウホウ</t>
    </rPh>
    <rPh sb="28" eb="29">
      <t>トウ</t>
    </rPh>
    <rPh sb="30" eb="33">
      <t>ケイゾクテキ</t>
    </rPh>
    <rPh sb="34" eb="36">
      <t>ヒョウカ</t>
    </rPh>
    <phoneticPr fontId="5"/>
  </si>
  <si>
    <t xml:space="preserve">報告書の提出日を入力ください   </t>
    <rPh sb="0" eb="3">
      <t>ホウコクショ</t>
    </rPh>
    <rPh sb="4" eb="6">
      <t>テイシュツ</t>
    </rPh>
    <rPh sb="6" eb="7">
      <t>ビ</t>
    </rPh>
    <rPh sb="8" eb="10">
      <t>ニュウリョク</t>
    </rPh>
    <phoneticPr fontId="5"/>
  </si>
  <si>
    <t>１．報告者情報</t>
    <rPh sb="2" eb="4">
      <t>ホウコク</t>
    </rPh>
    <phoneticPr fontId="5"/>
  </si>
  <si>
    <t>フリガナ</t>
    <phoneticPr fontId="5"/>
  </si>
  <si>
    <t>等取得支援事業補助金について、補助事業を取得しましたので、港区Ｉ ＳＯ等取得支</t>
    <rPh sb="0" eb="1">
      <t>トウ</t>
    </rPh>
    <rPh sb="1" eb="3">
      <t>シュトク</t>
    </rPh>
    <rPh sb="3" eb="5">
      <t>シエン</t>
    </rPh>
    <rPh sb="5" eb="7">
      <t>ジギョウ</t>
    </rPh>
    <rPh sb="7" eb="10">
      <t>ホジョキン</t>
    </rPh>
    <rPh sb="15" eb="19">
      <t>ホジョジギョウ</t>
    </rPh>
    <rPh sb="20" eb="22">
      <t>シュトク</t>
    </rPh>
    <rPh sb="38" eb="39">
      <t>シ</t>
    </rPh>
    <phoneticPr fontId="5"/>
  </si>
  <si>
    <t>援事業補助金交付要綱第13 条の規定により、下記のとおり報告します。</t>
    <phoneticPr fontId="5"/>
  </si>
  <si>
    <t>記</t>
    <rPh sb="0" eb="1">
      <t>キ</t>
    </rPh>
    <phoneticPr fontId="5"/>
  </si>
  <si>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5"/>
  </si>
  <si>
    <t>令和</t>
    <rPh sb="0" eb="2">
      <t>レイワ</t>
    </rPh>
    <phoneticPr fontId="5"/>
  </si>
  <si>
    <t>交付決定日</t>
    <rPh sb="0" eb="2">
      <t>コウフ</t>
    </rPh>
    <rPh sb="2" eb="4">
      <t>ケッテイ</t>
    </rPh>
    <rPh sb="4" eb="5">
      <t>ビ</t>
    </rPh>
    <phoneticPr fontId="5"/>
  </si>
  <si>
    <t>号</t>
    <rPh sb="0" eb="1">
      <t>ゴウ</t>
    </rPh>
    <phoneticPr fontId="5"/>
  </si>
  <si>
    <t>港区入力欄</t>
    <rPh sb="0" eb="2">
      <t>ミナトク</t>
    </rPh>
    <rPh sb="2" eb="4">
      <t>ニュウリョク</t>
    </rPh>
    <rPh sb="4" eb="5">
      <t>ラン</t>
    </rPh>
    <phoneticPr fontId="5"/>
  </si>
  <si>
    <t>年</t>
    <rPh sb="0" eb="1">
      <t>ネン</t>
    </rPh>
    <phoneticPr fontId="5"/>
  </si>
  <si>
    <t>月</t>
    <rPh sb="0" eb="1">
      <t>ガツ</t>
    </rPh>
    <phoneticPr fontId="5"/>
  </si>
  <si>
    <t>日</t>
    <rPh sb="0" eb="1">
      <t>ヒ</t>
    </rPh>
    <phoneticPr fontId="5"/>
  </si>
  <si>
    <t>をもって交付決定通知のあった港区ISO</t>
    <rPh sb="4" eb="6">
      <t>コウフ</t>
    </rPh>
    <rPh sb="6" eb="8">
      <t>ケッテイ</t>
    </rPh>
    <rPh sb="8" eb="10">
      <t>ツウチ</t>
    </rPh>
    <rPh sb="14" eb="16">
      <t>ミナトク</t>
    </rPh>
    <phoneticPr fontId="5"/>
  </si>
  <si>
    <r>
      <t>登録証交付年月日　</t>
    </r>
    <r>
      <rPr>
        <b/>
        <sz val="12"/>
        <color rgb="FFFF0000"/>
        <rFont val="BIZ UDゴシック"/>
        <family val="3"/>
        <charset val="128"/>
      </rPr>
      <t xml:space="preserve"> </t>
    </r>
    <rPh sb="0" eb="2">
      <t>トウロク</t>
    </rPh>
    <rPh sb="2" eb="3">
      <t>ショウ</t>
    </rPh>
    <rPh sb="3" eb="5">
      <t>コウフ</t>
    </rPh>
    <rPh sb="5" eb="8">
      <t>ネンガッピ</t>
    </rPh>
    <phoneticPr fontId="5"/>
  </si>
  <si>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5"/>
  </si>
  <si>
    <r>
      <t>補助対象経費の支払いが</t>
    </r>
    <r>
      <rPr>
        <b/>
        <sz val="12"/>
        <color rgb="FFFF0000"/>
        <rFont val="BIZ UDゴシック"/>
        <family val="3"/>
        <charset val="128"/>
      </rPr>
      <t>完了</t>
    </r>
    <r>
      <rPr>
        <b/>
        <sz val="12"/>
        <color theme="1"/>
        <rFont val="BIZ UDゴシック"/>
        <family val="3"/>
        <charset val="128"/>
      </rPr>
      <t>している。</t>
    </r>
    <phoneticPr fontId="5"/>
  </si>
  <si>
    <t>補助対象事業認証取得年月日</t>
    <phoneticPr fontId="5"/>
  </si>
  <si>
    <t>２０２〇/〇〇/〇〇と入力</t>
    <phoneticPr fontId="5"/>
  </si>
  <si>
    <t>２０２〇/〇〇/〇〇と入力⇒表示令和〇年〇月〇日</t>
    <rPh sb="14" eb="16">
      <t>ヒョウジ</t>
    </rPh>
    <rPh sb="16" eb="18">
      <t>レイワ</t>
    </rPh>
    <rPh sb="19" eb="20">
      <t>ネン</t>
    </rPh>
    <rPh sb="21" eb="22">
      <t>ガツ</t>
    </rPh>
    <rPh sb="23" eb="24">
      <t>ニチ</t>
    </rPh>
    <phoneticPr fontId="5"/>
  </si>
  <si>
    <t>第１１号様式（第１３条関係）</t>
    <phoneticPr fontId="5"/>
  </si>
  <si>
    <t>事　業　実　績　書</t>
    <rPh sb="0" eb="1">
      <t>コト</t>
    </rPh>
    <rPh sb="2" eb="3">
      <t>ゴウ</t>
    </rPh>
    <rPh sb="4" eb="5">
      <t>ジツ</t>
    </rPh>
    <rPh sb="6" eb="7">
      <t>イサオ</t>
    </rPh>
    <rPh sb="8" eb="9">
      <t>ショ</t>
    </rPh>
    <phoneticPr fontId="5"/>
  </si>
  <si>
    <t>対象となる規格</t>
    <rPh sb="0" eb="2">
      <t>タイショウ</t>
    </rPh>
    <rPh sb="5" eb="7">
      <t>キカク</t>
    </rPh>
    <phoneticPr fontId="5"/>
  </si>
  <si>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5"/>
  </si>
  <si>
    <t>担当者氏名</t>
    <rPh sb="0" eb="3">
      <t>タントウシャ</t>
    </rPh>
    <rPh sb="3" eb="5">
      <t>シメイ</t>
    </rPh>
    <phoneticPr fontId="5"/>
  </si>
  <si>
    <t>補助対象経費計算
×1/2</t>
    <rPh sb="0" eb="2">
      <t>ホジョ</t>
    </rPh>
    <rPh sb="2" eb="4">
      <t>タイショウ</t>
    </rPh>
    <rPh sb="4" eb="6">
      <t>ケイヒ</t>
    </rPh>
    <rPh sb="6" eb="8">
      <t>ケイサン</t>
    </rPh>
    <phoneticPr fontId="5"/>
  </si>
  <si>
    <t>区使用欄</t>
    <rPh sb="0" eb="1">
      <t>ク</t>
    </rPh>
    <rPh sb="1" eb="3">
      <t>シヨウ</t>
    </rPh>
    <rPh sb="3" eb="4">
      <t>ラン</t>
    </rPh>
    <phoneticPr fontId="5"/>
  </si>
  <si>
    <t>補助対象経費の支払いがわかる資料</t>
    <phoneticPr fontId="5"/>
  </si>
  <si>
    <t>下記1、2、3いずれかを提出して下さい。</t>
    <phoneticPr fontId="5"/>
  </si>
  <si>
    <t>1.補助対象経費の領収書（金額に応じた収入印紙と割印が押印してあるもの）</t>
    <phoneticPr fontId="5"/>
  </si>
  <si>
    <t>2.補助対象経費の請求書・納品書などと振込が完了したことがわかる資料</t>
    <phoneticPr fontId="5"/>
  </si>
  <si>
    <t>※支払い(クレジットカード払いを含む)は申請者名義(法人で申請の場合は法人</t>
    <phoneticPr fontId="5"/>
  </si>
  <si>
    <t>※領収書、請求書、納品書は経費の内訳がわかるものを提出して下さい。内訳が</t>
    <phoneticPr fontId="5"/>
  </si>
  <si>
    <t>　し完了がわかる資料</t>
    <phoneticPr fontId="5"/>
  </si>
  <si>
    <t>3.補助対象経費の請求書・納品書などとクレジットカードの利用明細、口座引落</t>
    <phoneticPr fontId="5"/>
  </si>
  <si>
    <t>　 名義)であることが必要です。やむを得ず個人名義で支払った場合は担当まで</t>
    <phoneticPr fontId="5"/>
  </si>
  <si>
    <t xml:space="preserve">   ご連絡下さい。</t>
    <phoneticPr fontId="5"/>
  </si>
  <si>
    <t xml:space="preserve">   確認できない場合は補助金の支払いができないことがあります。</t>
    <phoneticPr fontId="5"/>
  </si>
  <si>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5"/>
  </si>
  <si>
    <t>ﾁｪｯｸ</t>
    <phoneticPr fontId="5"/>
  </si>
  <si>
    <r>
      <t>ISO取得支援事業補助金実績報告確認シート</t>
    </r>
    <r>
      <rPr>
        <sz val="9"/>
        <color theme="1"/>
        <rFont val="BIZ UDPゴシック"/>
        <family val="3"/>
        <charset val="128"/>
      </rPr>
      <t>(このシートも提出してください)</t>
    </r>
    <rPh sb="3" eb="5">
      <t>シュトク</t>
    </rPh>
    <rPh sb="5" eb="7">
      <t>シエン</t>
    </rPh>
    <rPh sb="7" eb="9">
      <t>ジギョウ</t>
    </rPh>
    <rPh sb="9" eb="12">
      <t>ホジョキン</t>
    </rPh>
    <rPh sb="12" eb="14">
      <t>ジッセキ</t>
    </rPh>
    <rPh sb="14" eb="16">
      <t>ホウコク</t>
    </rPh>
    <rPh sb="28" eb="30">
      <t>テイシュツ</t>
    </rPh>
    <phoneticPr fontId="5"/>
  </si>
  <si>
    <t>２.実績報告書</t>
    <rPh sb="2" eb="4">
      <t>ジッセキ</t>
    </rPh>
    <rPh sb="4" eb="7">
      <t>ホウコクショ</t>
    </rPh>
    <phoneticPr fontId="5"/>
  </si>
  <si>
    <t>３.事業実績書</t>
    <rPh sb="2" eb="4">
      <t>ジギョウ</t>
    </rPh>
    <rPh sb="4" eb="6">
      <t>ジッセキ</t>
    </rPh>
    <rPh sb="6" eb="7">
      <t>ショ</t>
    </rPh>
    <phoneticPr fontId="5"/>
  </si>
  <si>
    <t>４.収支決算書</t>
    <rPh sb="2" eb="4">
      <t>シュウシ</t>
    </rPh>
    <rPh sb="4" eb="6">
      <t>ケッサン</t>
    </rPh>
    <rPh sb="6" eb="7">
      <t>ショ</t>
    </rPh>
    <phoneticPr fontId="5"/>
  </si>
  <si>
    <t>５.実績報告確認シート　↓提出前に不足書類がないか■レ点でチェックしてください。</t>
    <rPh sb="2" eb="4">
      <t>ジッセキ</t>
    </rPh>
    <rPh sb="4" eb="6">
      <t>ホウコク</t>
    </rPh>
    <rPh sb="6" eb="8">
      <t>カクニン</t>
    </rPh>
    <phoneticPr fontId="5"/>
  </si>
  <si>
    <t>５.実績報告確認シート</t>
    <rPh sb="2" eb="4">
      <t>ジッセキ</t>
    </rPh>
    <rPh sb="4" eb="6">
      <t>ホウコク</t>
    </rPh>
    <rPh sb="6" eb="8">
      <t>カクニン</t>
    </rPh>
    <phoneticPr fontId="5"/>
  </si>
  <si>
    <t>入力されていません 又はいいえが選択されています</t>
    <rPh sb="0" eb="2">
      <t>ニュウリョク</t>
    </rPh>
    <rPh sb="10" eb="11">
      <t>マタ</t>
    </rPh>
    <rPh sb="16" eb="18">
      <t>センタク</t>
    </rPh>
    <phoneticPr fontId="5"/>
  </si>
  <si>
    <t>第１０号様式（第１３条関係）</t>
    <phoneticPr fontId="5"/>
  </si>
  <si>
    <t>（あて先）港　区　長</t>
    <phoneticPr fontId="5"/>
  </si>
  <si>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5"/>
  </si>
  <si>
    <t>お疲れ様でした。必要書類揃えてご申請ください。</t>
    <rPh sb="1" eb="2">
      <t>ツカ</t>
    </rPh>
    <rPh sb="3" eb="4">
      <t>サマ</t>
    </rPh>
    <rPh sb="8" eb="10">
      <t>ヒツヨウ</t>
    </rPh>
    <rPh sb="10" eb="12">
      <t>ショルイ</t>
    </rPh>
    <rPh sb="12" eb="13">
      <t>ソロ</t>
    </rPh>
    <rPh sb="16" eb="18">
      <t>シンセイ</t>
    </rPh>
    <phoneticPr fontId="5"/>
  </si>
  <si>
    <t>港区ＩＳＯ等取得支援事業補助金実績報告入力シート</t>
    <rPh sb="15" eb="17">
      <t>ジッセキ</t>
    </rPh>
    <rPh sb="17" eb="19">
      <t>ホウコク</t>
    </rPh>
    <phoneticPr fontId="8"/>
  </si>
  <si>
    <r>
      <t>１．報告者情報　　以下</t>
    </r>
    <r>
      <rPr>
        <b/>
        <sz val="14"/>
        <color rgb="FFFFFF00"/>
        <rFont val="BIZ UDゴシック"/>
        <family val="3"/>
        <charset val="128"/>
      </rPr>
      <t>■</t>
    </r>
    <r>
      <rPr>
        <b/>
        <sz val="14"/>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5"/>
  </si>
  <si>
    <r>
      <t>２.実績報告書　</t>
    </r>
    <r>
      <rPr>
        <b/>
        <sz val="14"/>
        <color rgb="FFFFFF00"/>
        <rFont val="BIZ UDゴシック"/>
        <family val="3"/>
        <charset val="128"/>
      </rPr>
      <t>　■</t>
    </r>
    <r>
      <rPr>
        <b/>
        <sz val="14"/>
        <color theme="0"/>
        <rFont val="BIZ UDゴシック"/>
        <family val="3"/>
        <charset val="128"/>
      </rPr>
      <t>に入力をお願いします</t>
    </r>
    <rPh sb="2" eb="4">
      <t>ジッセキ</t>
    </rPh>
    <rPh sb="4" eb="7">
      <t>ホウコクショ</t>
    </rPh>
    <rPh sb="11" eb="13">
      <t>ニュウリョク</t>
    </rPh>
    <rPh sb="15" eb="16">
      <t>ネガ</t>
    </rPh>
    <phoneticPr fontId="5"/>
  </si>
  <si>
    <r>
      <t xml:space="preserve">３．事業実績書   </t>
    </r>
    <r>
      <rPr>
        <b/>
        <sz val="14"/>
        <color rgb="FFFFFF00"/>
        <rFont val="BIZ UDゴシック"/>
        <family val="3"/>
        <charset val="128"/>
      </rPr>
      <t xml:space="preserve"> ■</t>
    </r>
    <r>
      <rPr>
        <b/>
        <sz val="14"/>
        <color theme="0"/>
        <rFont val="BIZ UDゴシック"/>
        <family val="3"/>
        <charset val="128"/>
      </rPr>
      <t>に入力をお願いします。</t>
    </r>
    <rPh sb="2" eb="4">
      <t>ジギョウ</t>
    </rPh>
    <rPh sb="4" eb="6">
      <t>ジッセキ</t>
    </rPh>
    <rPh sb="6" eb="7">
      <t>ショ</t>
    </rPh>
    <rPh sb="13" eb="15">
      <t>ニュウリョク</t>
    </rPh>
    <rPh sb="17" eb="18">
      <t>ネガ</t>
    </rPh>
    <phoneticPr fontId="5"/>
  </si>
  <si>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5"/>
  </si>
  <si>
    <t>入力されていません※0の場合も入力してください</t>
    <rPh sb="0" eb="2">
      <t>ニュウリョク</t>
    </rPh>
    <rPh sb="12" eb="14">
      <t>バアイ</t>
    </rPh>
    <rPh sb="15" eb="17">
      <t>ニュウリョク</t>
    </rPh>
    <phoneticPr fontId="5"/>
  </si>
  <si>
    <t>入力されていません※1の場合も入力してください</t>
    <rPh sb="0" eb="2">
      <t>ニュウリョク</t>
    </rPh>
    <rPh sb="12" eb="14">
      <t>バアイ</t>
    </rPh>
    <rPh sb="15" eb="17">
      <t>ニュウリョク</t>
    </rPh>
    <phoneticPr fontId="5"/>
  </si>
  <si>
    <t>入力されていません※2の場合も入力してください</t>
    <rPh sb="0" eb="2">
      <t>ニュウリョク</t>
    </rPh>
    <rPh sb="12" eb="14">
      <t>バアイ</t>
    </rPh>
    <rPh sb="15" eb="17">
      <t>ニュウリョク</t>
    </rPh>
    <phoneticPr fontId="5"/>
  </si>
  <si>
    <t>入力されていません※3の場合も入力してください</t>
    <rPh sb="0" eb="2">
      <t>ニュウリョク</t>
    </rPh>
    <rPh sb="12" eb="14">
      <t>バアイ</t>
    </rPh>
    <rPh sb="15" eb="17">
      <t>ニュウリョク</t>
    </rPh>
    <phoneticPr fontId="5"/>
  </si>
  <si>
    <t>入力されていません※4の場合も入力してください</t>
    <rPh sb="0" eb="2">
      <t>ニュウリョク</t>
    </rPh>
    <rPh sb="12" eb="14">
      <t>バアイ</t>
    </rPh>
    <rPh sb="15" eb="17">
      <t>ニュウリョク</t>
    </rPh>
    <phoneticPr fontId="5"/>
  </si>
  <si>
    <t>入力されていません※5の場合も入力してください</t>
    <rPh sb="0" eb="2">
      <t>ニュウリョク</t>
    </rPh>
    <rPh sb="12" eb="14">
      <t>バアイ</t>
    </rPh>
    <rPh sb="15" eb="17">
      <t>ニュウリョク</t>
    </rPh>
    <phoneticPr fontId="5"/>
  </si>
  <si>
    <t>入力されていません※6の場合も入力してください</t>
    <rPh sb="0" eb="2">
      <t>ニュウリョク</t>
    </rPh>
    <rPh sb="12" eb="14">
      <t>バアイ</t>
    </rPh>
    <rPh sb="15" eb="17">
      <t>ニュウリョク</t>
    </rPh>
    <phoneticPr fontId="5"/>
  </si>
  <si>
    <t>入力されていません※7の場合も入力してください</t>
    <rPh sb="0" eb="2">
      <t>ニュウリョク</t>
    </rPh>
    <rPh sb="12" eb="14">
      <t>バアイ</t>
    </rPh>
    <rPh sb="15" eb="17">
      <t>ニュウリョク</t>
    </rPh>
    <phoneticPr fontId="5"/>
  </si>
  <si>
    <t>入力されていません※8の場合も入力してください</t>
    <rPh sb="0" eb="2">
      <t>ニュウリョク</t>
    </rPh>
    <rPh sb="12" eb="14">
      <t>バアイ</t>
    </rPh>
    <rPh sb="15" eb="17">
      <t>ニュウリョク</t>
    </rPh>
    <phoneticPr fontId="5"/>
  </si>
  <si>
    <t>入力されていません※9の場合も入力してください</t>
    <rPh sb="0" eb="2">
      <t>ニュウリョク</t>
    </rPh>
    <rPh sb="12" eb="14">
      <t>バアイ</t>
    </rPh>
    <rPh sb="15" eb="17">
      <t>ニュウリョク</t>
    </rPh>
    <phoneticPr fontId="5"/>
  </si>
  <si>
    <t>入力されていません※10の場合も入力してください</t>
    <rPh sb="0" eb="2">
      <t>ニュウリョク</t>
    </rPh>
    <rPh sb="13" eb="15">
      <t>バアイ</t>
    </rPh>
    <rPh sb="16" eb="18">
      <t>ニュウリョク</t>
    </rPh>
    <phoneticPr fontId="5"/>
  </si>
  <si>
    <t>入力されていません※11の場合も入力してください</t>
    <rPh sb="0" eb="2">
      <t>ニュウリョク</t>
    </rPh>
    <rPh sb="13" eb="15">
      <t>バアイ</t>
    </rPh>
    <rPh sb="16" eb="18">
      <t>ニュウリョク</t>
    </rPh>
    <phoneticPr fontId="5"/>
  </si>
  <si>
    <t>入力されていません※12の場合も入力してください</t>
    <rPh sb="0" eb="2">
      <t>ニュウリョク</t>
    </rPh>
    <rPh sb="13" eb="15">
      <t>バアイ</t>
    </rPh>
    <rPh sb="16" eb="18">
      <t>ニュウリョク</t>
    </rPh>
    <phoneticPr fontId="5"/>
  </si>
  <si>
    <t>Z</t>
    <phoneticPr fontId="5"/>
  </si>
  <si>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5"/>
  </si>
  <si>
    <t>港区ＩＳＯ等取得支援事業補助金実績報告書</t>
    <phoneticPr fontId="5"/>
  </si>
  <si>
    <t>①②ともに金額は0円であればすべて0と入力</t>
  </si>
  <si>
    <t>①②ともに金額は0円であればすべて0と入力</t>
    <phoneticPr fontId="5"/>
  </si>
  <si>
    <t>登録証のコピー</t>
    <rPh sb="0" eb="2">
      <t>トウロク</t>
    </rPh>
    <phoneticPr fontId="5"/>
  </si>
  <si>
    <t>登録証のコピー</t>
    <rPh sb="0" eb="2">
      <t>トウロク</t>
    </rPh>
    <rPh sb="2" eb="3">
      <t>ショウ</t>
    </rPh>
    <phoneticPr fontId="5"/>
  </si>
  <si>
    <t>月</t>
    <rPh sb="0" eb="1">
      <t>ツキ</t>
    </rPh>
    <phoneticPr fontId="5"/>
  </si>
  <si>
    <t>日</t>
    <rPh sb="0" eb="1">
      <t>ヒ</t>
    </rPh>
    <phoneticPr fontId="5"/>
  </si>
  <si>
    <t>連絡先①</t>
    <rPh sb="0" eb="3">
      <t>レンラクサキ</t>
    </rPh>
    <phoneticPr fontId="5"/>
  </si>
  <si>
    <t>連絡先②</t>
    <rPh sb="0" eb="3">
      <t>レンラクサキ</t>
    </rPh>
    <phoneticPr fontId="5"/>
  </si>
  <si>
    <t>mailアドレス</t>
    <phoneticPr fontId="5"/>
  </si>
  <si>
    <t>屋号・名称　　　　　　　　　</t>
    <rPh sb="0" eb="2">
      <t>ヤゴウ</t>
    </rPh>
    <rPh sb="3" eb="5">
      <t>メイショウ</t>
    </rPh>
    <phoneticPr fontId="8"/>
  </si>
  <si>
    <t>屋号・名称のフリガナ　　</t>
    <rPh sb="0" eb="2">
      <t>ヤゴウ</t>
    </rPh>
    <rPh sb="3" eb="5">
      <t>メイショウ</t>
    </rPh>
    <phoneticPr fontId="8"/>
  </si>
  <si>
    <t>花筏</t>
    <rPh sb="0" eb="2">
      <t>ハナイカダ</t>
    </rPh>
    <phoneticPr fontId="5"/>
  </si>
  <si>
    <t>ハナイカダ</t>
    <phoneticPr fontId="5"/>
  </si>
  <si>
    <t>他電話がある場合は入力、ない場合は「なし」と記載</t>
    <rPh sb="0" eb="1">
      <t>ホカ</t>
    </rPh>
    <rPh sb="1" eb="3">
      <t>デンワ</t>
    </rPh>
    <rPh sb="6" eb="8">
      <t>バアイ</t>
    </rPh>
    <rPh sb="9" eb="11">
      <t>ニュウリョク</t>
    </rPh>
    <rPh sb="14" eb="16">
      <t>バアイ</t>
    </rPh>
    <rPh sb="22" eb="24">
      <t>キサイ</t>
    </rPh>
    <phoneticPr fontId="5"/>
  </si>
  <si>
    <t>屋号・名称を記載</t>
    <rPh sb="0" eb="2">
      <t>ヤゴウ</t>
    </rPh>
    <rPh sb="3" eb="5">
      <t>メイショウ</t>
    </rPh>
    <rPh sb="6" eb="8">
      <t>キサイ</t>
    </rPh>
    <phoneticPr fontId="5"/>
  </si>
  <si>
    <t>納税証明書と一致</t>
    <rPh sb="0" eb="2">
      <t>ノウゼイ</t>
    </rPh>
    <rPh sb="2" eb="5">
      <t>ショウメイショ</t>
    </rPh>
    <rPh sb="6" eb="8">
      <t>イッチ</t>
    </rPh>
    <phoneticPr fontId="5"/>
  </si>
  <si>
    <t>個人事業者はと納税証明書と一致
※苗字と名前の間にスペースを一つ開けてください</t>
    <rPh sb="0" eb="5">
      <t>コジンジギョウシャ</t>
    </rPh>
    <rPh sb="7" eb="9">
      <t>ノウゼイ</t>
    </rPh>
    <rPh sb="9" eb="12">
      <t>ショウメイショ</t>
    </rPh>
    <rPh sb="13" eb="15">
      <t>イッチ</t>
    </rPh>
    <phoneticPr fontId="5"/>
  </si>
  <si>
    <r>
      <rPr>
        <u/>
        <sz val="14"/>
        <color theme="1"/>
        <rFont val="BIZ UDP明朝 Medium"/>
        <family val="1"/>
        <charset val="128"/>
      </rPr>
      <t>実績報告書</t>
    </r>
    <r>
      <rPr>
        <sz val="14"/>
        <color theme="1"/>
        <rFont val="BIZ UDP明朝 Medium"/>
        <family val="1"/>
        <charset val="128"/>
      </rPr>
      <t>（区指定様式）</t>
    </r>
    <rPh sb="0" eb="4">
      <t>ジッセキホウコク</t>
    </rPh>
    <rPh sb="4" eb="5">
      <t>ショ</t>
    </rPh>
    <rPh sb="6" eb="7">
      <t>ク</t>
    </rPh>
    <rPh sb="7" eb="9">
      <t>シテイ</t>
    </rPh>
    <rPh sb="9" eb="11">
      <t>ヨウシキ</t>
    </rPh>
    <phoneticPr fontId="5"/>
  </si>
  <si>
    <r>
      <rPr>
        <u/>
        <sz val="14"/>
        <color theme="1"/>
        <rFont val="BIZ UDP明朝 Medium"/>
        <family val="1"/>
        <charset val="128"/>
      </rPr>
      <t>事業実績書</t>
    </r>
    <r>
      <rPr>
        <sz val="14"/>
        <color theme="1"/>
        <rFont val="BIZ UDP明朝 Medium"/>
        <family val="1"/>
        <charset val="128"/>
      </rPr>
      <t>（区指定様式）</t>
    </r>
    <rPh sb="2" eb="4">
      <t>ジッセキ</t>
    </rPh>
    <phoneticPr fontId="5"/>
  </si>
  <si>
    <r>
      <rPr>
        <u/>
        <sz val="14"/>
        <color theme="1"/>
        <rFont val="BIZ UDP明朝 Medium"/>
        <family val="1"/>
        <charset val="128"/>
      </rPr>
      <t>収支決算書</t>
    </r>
    <r>
      <rPr>
        <sz val="14"/>
        <color theme="1"/>
        <rFont val="BIZ UDP明朝 Medium"/>
        <family val="1"/>
        <charset val="128"/>
      </rPr>
      <t>（区指定様式）</t>
    </r>
    <rPh sb="2" eb="4">
      <t>ケッサン</t>
    </rPh>
    <phoneticPr fontId="5"/>
  </si>
  <si>
    <r>
      <rPr>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</si>
</sst>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
    <numFmt numFmtId="177" formatCode="0_);[Red]\(0\)"/>
    <numFmt numFmtId="178" formatCode="[$-411]ggge&quot;年&quot;m&quot;月&quot;d&quot;日&quot;;@"/>
    <numFmt numFmtId="179" formatCode="[$-800411]ggge&quot;年&quot;m&quot;月&quot;d&quot;日&quot;;@"/>
  </numFmts>
  <fonts count="50"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sz val="12"/>
      <color theme="1"/>
      <name val="BIZ UDP明朝 Medium"/>
      <family val="1"/>
      <charset val="128"/>
    </font>
    <font>
      <sz val="12"/>
      <color rgb="FF000000"/>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sz val="12"/>
      <color theme="0"/>
      <name val="BIZ UDP明朝 Medium"/>
      <family val="1"/>
      <charset val="128"/>
    </font>
    <font>
      <u/>
      <sz val="14"/>
      <color theme="1"/>
      <name val="BIZ UDP明朝 Medium"/>
      <family val="1"/>
      <charset val="128"/>
    </font>
    <font>
      <sz val="13"/>
      <color theme="1"/>
      <name val="BIZ UDP明朝 Medium"/>
      <family val="1"/>
      <charset val="128"/>
    </font>
    <font>
      <sz val="13.5"/>
      <color theme="1"/>
      <name val="BIZ UDP明朝 Medium"/>
      <family val="1"/>
      <charset val="128"/>
    </font>
    <font>
      <b/>
      <sz val="14"/>
      <color theme="1"/>
      <name val="BIZ UDP明朝 Medium"/>
      <family val="1"/>
      <charset val="128"/>
    </font>
    <font>
      <b/>
      <sz val="18.5"/>
      <color theme="1"/>
      <name val="BIZ UDPゴシック"/>
      <family val="3"/>
      <charset val="128"/>
    </font>
    <font>
      <sz val="9"/>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b/>
      <sz val="14"/>
      <color rgb="FFFF0000"/>
      <name val="BIZ UDゴシック"/>
      <family val="3"/>
      <charset val="128"/>
    </font>
    <font>
      <sz val="14"/>
      <name val="BIZ UDゴシック"/>
      <family val="3"/>
      <charset val="128"/>
    </font>
    <font>
      <b/>
      <sz val="14"/>
      <color theme="0"/>
      <name val="游ゴシック"/>
      <family val="3"/>
      <charset val="128"/>
    </font>
    <font>
      <sz val="20"/>
      <color theme="1"/>
      <name val="BIZ UD明朝 Medium"/>
      <family val="1"/>
      <charset val="128"/>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8"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2" fillId="0" borderId="0" applyNumberFormat="0" applyFill="0" applyBorder="0" applyAlignment="0" applyProtection="0">
      <alignment vertical="center"/>
    </xf>
  </cellStyleXfs>
  <cellXfs count="402">
    <xf numFmtId="0" fontId="0" fillId="0" borderId="0" xfId="0">
      <alignment vertical="center"/>
    </xf>
    <xf numFmtId="0" fontId="9" fillId="0" borderId="0" xfId="3" applyFont="1">
      <alignment vertical="center"/>
    </xf>
    <xf numFmtId="0" fontId="10" fillId="0" borderId="0" xfId="3" applyFont="1">
      <alignment vertical="center"/>
    </xf>
    <xf numFmtId="0" fontId="14" fillId="0" borderId="0" xfId="0" applyFont="1">
      <alignment vertical="center"/>
    </xf>
    <xf numFmtId="0" fontId="11" fillId="0" borderId="0" xfId="5" applyFont="1">
      <alignment vertical="center"/>
    </xf>
    <xf numFmtId="0" fontId="11" fillId="0" borderId="0" xfId="5" applyFont="1" applyAlignment="1">
      <alignment horizontal="justify" vertical="center" wrapText="1"/>
    </xf>
    <xf numFmtId="0" fontId="17" fillId="0" borderId="0" xfId="5" applyFont="1" applyAlignment="1">
      <alignment horizontal="left" vertical="center" readingOrder="1"/>
    </xf>
    <xf numFmtId="0" fontId="16" fillId="0" borderId="0" xfId="5" applyFont="1">
      <alignment vertical="center"/>
    </xf>
    <xf numFmtId="0" fontId="18" fillId="0" borderId="0" xfId="5" applyFont="1" applyAlignment="1">
      <alignment horizontal="left" vertical="center"/>
    </xf>
    <xf numFmtId="0" fontId="18"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178" fontId="16"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19" fillId="0" borderId="0" xfId="3" applyFont="1" applyAlignment="1">
      <alignment vertical="center"/>
    </xf>
    <xf numFmtId="0" fontId="19" fillId="0" borderId="0" xfId="0" applyFo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20" fillId="0" borderId="0" xfId="0" applyFont="1" applyAlignment="1">
      <alignment horizontal="left" vertical="center" wrapText="1"/>
    </xf>
    <xf numFmtId="0" fontId="19" fillId="0" borderId="0" xfId="3" applyFont="1">
      <alignment vertical="center"/>
    </xf>
    <xf numFmtId="0" fontId="19" fillId="0" borderId="3" xfId="3" applyFont="1" applyBorder="1" applyAlignment="1">
      <alignment horizontal="left" vertical="center"/>
    </xf>
    <xf numFmtId="0" fontId="19" fillId="0" borderId="4" xfId="3" applyFont="1" applyBorder="1" applyAlignment="1">
      <alignment horizontal="left" vertical="center"/>
    </xf>
    <xf numFmtId="0" fontId="19" fillId="0" borderId="4" xfId="3" applyFont="1" applyBorder="1">
      <alignment vertical="center"/>
    </xf>
    <xf numFmtId="0" fontId="19" fillId="0" borderId="0" xfId="3" applyFont="1" applyAlignment="1">
      <alignment vertical="center" shrinkToFit="1"/>
    </xf>
    <xf numFmtId="176" fontId="19" fillId="0" borderId="0" xfId="3" applyNumberFormat="1" applyFont="1" applyAlignment="1">
      <alignment horizontal="right" vertical="center"/>
    </xf>
    <xf numFmtId="0" fontId="19" fillId="0" borderId="0" xfId="3" applyFont="1" applyAlignment="1"/>
    <xf numFmtId="38" fontId="19" fillId="0" borderId="0" xfId="2" applyFont="1" applyBorder="1" applyAlignment="1">
      <alignment horizontal="right"/>
    </xf>
    <xf numFmtId="0" fontId="9" fillId="0" borderId="0" xfId="4" applyFont="1">
      <alignment vertical="center"/>
    </xf>
    <xf numFmtId="178" fontId="9" fillId="0" borderId="0" xfId="4" applyNumberFormat="1" applyFont="1">
      <alignment vertical="center"/>
    </xf>
    <xf numFmtId="0" fontId="20" fillId="0" borderId="0" xfId="0" applyFont="1" applyAlignment="1">
      <alignment horizontal="left" vertical="center" wrapText="1"/>
    </xf>
    <xf numFmtId="0" fontId="19" fillId="0" borderId="0" xfId="3" applyFont="1" applyAlignment="1">
      <alignment horizontal="justify" vertical="center" wrapText="1"/>
    </xf>
    <xf numFmtId="0" fontId="19" fillId="0" borderId="0" xfId="3" applyFont="1" applyAlignment="1">
      <alignment vertical="center"/>
    </xf>
    <xf numFmtId="0" fontId="19" fillId="0" borderId="0" xfId="3" applyFont="1" applyAlignment="1">
      <alignment horizontal="center" vertical="center"/>
    </xf>
    <xf numFmtId="0" fontId="19" fillId="0" borderId="0" xfId="3" applyFont="1" applyAlignment="1">
      <alignment horizontal="left" vertical="center"/>
    </xf>
    <xf numFmtId="0" fontId="19" fillId="0" borderId="0" xfId="3" applyFont="1" applyAlignment="1">
      <alignment vertical="center" readingOrder="1"/>
    </xf>
    <xf numFmtId="0" fontId="20" fillId="0" borderId="0" xfId="0" applyFont="1" applyAlignment="1">
      <alignment horizontal="left" vertical="center"/>
    </xf>
    <xf numFmtId="177" fontId="19" fillId="0" borderId="0" xfId="3" applyNumberFormat="1" applyFont="1" applyBorder="1" applyAlignment="1">
      <alignment horizontal="left" vertical="center"/>
    </xf>
    <xf numFmtId="0" fontId="25" fillId="0" borderId="0" xfId="5" applyFont="1" applyBorder="1" applyAlignment="1">
      <alignment horizontal="center" vertical="center"/>
    </xf>
    <xf numFmtId="0" fontId="19" fillId="0" borderId="0" xfId="0" applyFont="1" applyBorder="1">
      <alignment vertical="center"/>
    </xf>
    <xf numFmtId="0" fontId="21" fillId="0" borderId="0" xfId="0" applyFont="1" applyBorder="1" applyAlignment="1">
      <alignment vertical="center"/>
    </xf>
    <xf numFmtId="178" fontId="19" fillId="0" borderId="0" xfId="3" applyNumberFormat="1" applyFont="1" applyFill="1" applyAlignment="1">
      <alignment vertical="center"/>
    </xf>
    <xf numFmtId="0" fontId="20" fillId="0" borderId="0" xfId="0"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horizontal="left" vertical="center"/>
    </xf>
    <xf numFmtId="0" fontId="26" fillId="0" borderId="0" xfId="5" applyFont="1" applyAlignment="1">
      <alignment horizontal="center" vertical="center" wrapText="1"/>
    </xf>
    <xf numFmtId="0" fontId="16" fillId="0" borderId="0" xfId="5" applyFont="1">
      <alignment vertical="center"/>
    </xf>
    <xf numFmtId="0" fontId="24" fillId="0" borderId="0" xfId="0" applyFont="1">
      <alignment vertical="center"/>
    </xf>
    <xf numFmtId="0" fontId="0" fillId="0" borderId="1" xfId="0" applyBorder="1">
      <alignment vertical="center"/>
    </xf>
    <xf numFmtId="178" fontId="19" fillId="0" borderId="0" xfId="3" applyNumberFormat="1" applyFont="1" applyFill="1" applyAlignment="1">
      <alignment horizontal="right" vertical="center"/>
    </xf>
    <xf numFmtId="0" fontId="28" fillId="0" borderId="0" xfId="3" applyFont="1" applyFill="1" applyAlignment="1">
      <alignment vertical="center"/>
    </xf>
    <xf numFmtId="0" fontId="28" fillId="0" borderId="0" xfId="3" applyFont="1" applyAlignment="1">
      <alignment vertical="center"/>
    </xf>
    <xf numFmtId="0" fontId="28" fillId="0" borderId="0" xfId="0" applyFont="1">
      <alignment vertical="center"/>
    </xf>
    <xf numFmtId="0" fontId="27" fillId="0" borderId="0" xfId="3" applyFont="1" applyFill="1" applyAlignment="1">
      <alignment horizontal="center" vertical="center"/>
    </xf>
    <xf numFmtId="0" fontId="28" fillId="0" borderId="0" xfId="0" applyFont="1" applyFill="1">
      <alignment vertical="center"/>
    </xf>
    <xf numFmtId="0" fontId="27" fillId="0" borderId="0" xfId="3" applyFont="1" applyFill="1" applyBorder="1" applyAlignment="1">
      <alignment horizontal="center" vertical="center"/>
    </xf>
    <xf numFmtId="0" fontId="29" fillId="0" borderId="0" xfId="0" applyFont="1" applyAlignment="1">
      <alignment vertical="center" wrapText="1"/>
    </xf>
    <xf numFmtId="0" fontId="28" fillId="3" borderId="0" xfId="0" applyFont="1" applyFill="1">
      <alignment vertical="center"/>
    </xf>
    <xf numFmtId="0" fontId="30" fillId="0" borderId="0" xfId="0" applyFont="1">
      <alignment vertical="center"/>
    </xf>
    <xf numFmtId="0" fontId="28" fillId="0" borderId="7" xfId="0" applyFont="1" applyFill="1" applyBorder="1" applyAlignment="1" applyProtection="1">
      <protection locked="0"/>
    </xf>
    <xf numFmtId="0" fontId="28" fillId="0" borderId="0" xfId="0" applyFont="1" applyFill="1" applyBorder="1" applyAlignment="1" applyProtection="1">
      <alignment horizontal="center"/>
      <protection locked="0"/>
    </xf>
    <xf numFmtId="0" fontId="28" fillId="0" borderId="0" xfId="0" applyFont="1" applyFill="1" applyBorder="1" applyAlignment="1" applyProtection="1">
      <protection locked="0"/>
    </xf>
    <xf numFmtId="0" fontId="30" fillId="0" borderId="0" xfId="0" applyFont="1" applyFill="1" applyBorder="1" applyAlignment="1" applyProtection="1">
      <protection locked="0"/>
    </xf>
    <xf numFmtId="0" fontId="30" fillId="0" borderId="0" xfId="0" applyFont="1" applyFill="1">
      <alignment vertical="center"/>
    </xf>
    <xf numFmtId="0" fontId="28" fillId="0" borderId="16"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28" fillId="0" borderId="47" xfId="0" applyFont="1" applyFill="1" applyBorder="1" applyAlignment="1" applyProtection="1">
      <alignment horizontal="center" vertical="center"/>
      <protection locked="0"/>
    </xf>
    <xf numFmtId="0" fontId="30" fillId="3" borderId="0" xfId="0" applyFont="1" applyFill="1">
      <alignment vertical="center"/>
    </xf>
    <xf numFmtId="0" fontId="28" fillId="0" borderId="10" xfId="0" applyFont="1" applyFill="1" applyBorder="1" applyAlignment="1" applyProtection="1">
      <alignment horizontal="center" vertical="center"/>
      <protection locked="0"/>
    </xf>
    <xf numFmtId="0" fontId="31" fillId="0" borderId="1" xfId="0" applyFont="1" applyFill="1" applyBorder="1" applyAlignment="1" applyProtection="1">
      <alignment horizontal="left" vertical="center"/>
      <protection locked="0"/>
    </xf>
    <xf numFmtId="0" fontId="28" fillId="0" borderId="27" xfId="0" applyFont="1" applyFill="1" applyBorder="1" applyAlignment="1" applyProtection="1">
      <alignment horizontal="left" vertical="center"/>
      <protection locked="0"/>
    </xf>
    <xf numFmtId="14" fontId="28" fillId="0" borderId="0" xfId="0" applyNumberFormat="1" applyFont="1" applyFill="1" applyBorder="1" applyAlignment="1" applyProtection="1">
      <alignment vertical="center"/>
      <protection locked="0"/>
    </xf>
    <xf numFmtId="58" fontId="31" fillId="0" borderId="1" xfId="0" applyNumberFormat="1" applyFont="1" applyBorder="1" applyAlignment="1">
      <alignment horizontal="left" vertical="center"/>
    </xf>
    <xf numFmtId="178" fontId="28" fillId="0" borderId="0" xfId="0" applyNumberFormat="1" applyFont="1" applyFill="1" applyBorder="1" applyAlignment="1" applyProtection="1">
      <alignment vertical="center"/>
      <protection locked="0"/>
    </xf>
    <xf numFmtId="0" fontId="28" fillId="0" borderId="21" xfId="0" applyFont="1" applyFill="1" applyBorder="1" applyAlignment="1" applyProtection="1">
      <alignment horizontal="center" vertical="center"/>
      <protection locked="0"/>
    </xf>
    <xf numFmtId="0" fontId="31" fillId="0" borderId="29" xfId="0" applyFont="1" applyFill="1" applyBorder="1" applyAlignment="1" applyProtection="1">
      <alignment horizontal="left" vertical="center" wrapText="1"/>
      <protection locked="0"/>
    </xf>
    <xf numFmtId="0" fontId="28" fillId="0" borderId="30" xfId="0" applyFont="1" applyFill="1" applyBorder="1" applyAlignment="1" applyProtection="1">
      <alignment horizontal="left" vertical="center" wrapText="1"/>
      <protection locked="0"/>
    </xf>
    <xf numFmtId="0" fontId="28" fillId="0" borderId="0" xfId="0" applyFont="1" applyFill="1" applyBorder="1" applyAlignment="1" applyProtection="1">
      <alignment vertical="center" shrinkToFit="1"/>
      <protection locked="0"/>
    </xf>
    <xf numFmtId="0" fontId="28" fillId="0" borderId="0" xfId="0" applyFont="1" applyFill="1" applyBorder="1" applyAlignment="1" applyProtection="1">
      <alignment horizontal="left"/>
      <protection locked="0"/>
    </xf>
    <xf numFmtId="0" fontId="27" fillId="0" borderId="0" xfId="0" applyFont="1" applyFill="1" applyBorder="1" applyAlignment="1" applyProtection="1">
      <alignment vertical="center"/>
      <protection locked="0"/>
    </xf>
    <xf numFmtId="0" fontId="30" fillId="0" borderId="0"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38" fontId="30" fillId="0" borderId="1" xfId="2" applyFont="1" applyFill="1" applyBorder="1" applyAlignment="1" applyProtection="1">
      <alignment vertical="center"/>
      <protection locked="0"/>
    </xf>
    <xf numFmtId="38" fontId="32" fillId="0" borderId="27" xfId="2" applyFont="1" applyFill="1" applyBorder="1" applyAlignment="1" applyProtection="1">
      <alignment horizontal="right" vertical="center"/>
      <protection locked="0"/>
    </xf>
    <xf numFmtId="38" fontId="27" fillId="0" borderId="0" xfId="2" applyFont="1" applyFill="1" applyBorder="1" applyAlignment="1" applyProtection="1">
      <alignment horizontal="left" vertical="center"/>
      <protection locked="0"/>
    </xf>
    <xf numFmtId="0" fontId="28" fillId="0" borderId="0" xfId="0" applyFont="1" applyAlignment="1">
      <alignment horizontal="right" vertical="center"/>
    </xf>
    <xf numFmtId="0" fontId="27" fillId="0" borderId="0" xfId="0" applyFont="1" applyFill="1" applyBorder="1" applyAlignment="1" applyProtection="1">
      <alignment horizontal="center" vertical="center"/>
      <protection locked="0"/>
    </xf>
    <xf numFmtId="0" fontId="28" fillId="0" borderId="0" xfId="0" applyFont="1" applyAlignment="1">
      <alignment horizontal="center" vertical="center"/>
    </xf>
    <xf numFmtId="0" fontId="30" fillId="0" borderId="0" xfId="0" applyFont="1" applyBorder="1" applyAlignment="1">
      <alignment vertical="center"/>
    </xf>
    <xf numFmtId="0" fontId="28" fillId="0" borderId="0" xfId="0" applyFont="1" applyFill="1" applyBorder="1">
      <alignment vertical="center"/>
    </xf>
    <xf numFmtId="0" fontId="28"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27" fillId="0" borderId="0" xfId="0" applyFont="1" applyFill="1" applyBorder="1">
      <alignment vertical="center"/>
    </xf>
    <xf numFmtId="0" fontId="28" fillId="0" borderId="0" xfId="0" applyFont="1" applyAlignment="1">
      <alignment vertical="center"/>
    </xf>
    <xf numFmtId="0" fontId="30" fillId="0" borderId="0" xfId="0" applyFont="1" applyAlignment="1">
      <alignment horizontal="left" vertical="center"/>
    </xf>
    <xf numFmtId="0" fontId="31" fillId="0" borderId="31" xfId="0" applyFont="1" applyBorder="1" applyAlignment="1">
      <alignment horizontal="center" vertical="center"/>
    </xf>
    <xf numFmtId="0" fontId="28" fillId="0" borderId="60" xfId="0" applyFont="1" applyFill="1" applyBorder="1" applyAlignment="1" applyProtection="1">
      <alignment horizontal="center" vertical="center"/>
      <protection locked="0"/>
    </xf>
    <xf numFmtId="0" fontId="28" fillId="0" borderId="34" xfId="0" applyFont="1" applyFill="1" applyBorder="1" applyAlignment="1" applyProtection="1">
      <alignment horizontal="center" vertical="center" wrapText="1"/>
      <protection locked="0"/>
    </xf>
    <xf numFmtId="0" fontId="31" fillId="0" borderId="9" xfId="0" applyFont="1" applyBorder="1" applyAlignment="1">
      <alignment horizontal="left" vertical="center"/>
    </xf>
    <xf numFmtId="178" fontId="28" fillId="0" borderId="6" xfId="0" applyNumberFormat="1" applyFont="1" applyBorder="1" applyAlignment="1" applyProtection="1">
      <alignment horizontal="center" vertical="center" shrinkToFit="1"/>
      <protection locked="0"/>
    </xf>
    <xf numFmtId="0" fontId="31" fillId="0" borderId="8"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31" fillId="0" borderId="52"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178" fontId="28" fillId="0" borderId="12" xfId="0" applyNumberFormat="1" applyFont="1" applyBorder="1" applyAlignment="1" applyProtection="1">
      <alignment horizontal="left" vertical="center" shrinkToFit="1"/>
      <protection locked="0"/>
    </xf>
    <xf numFmtId="0" fontId="30" fillId="0" borderId="7" xfId="0" applyFont="1" applyBorder="1" applyAlignment="1">
      <alignment horizontal="left" vertical="center"/>
    </xf>
    <xf numFmtId="0" fontId="11" fillId="0" borderId="1" xfId="4" applyFont="1" applyBorder="1" applyAlignment="1">
      <alignment horizontal="center" vertical="center" wrapText="1" shrinkToFit="1"/>
    </xf>
    <xf numFmtId="0" fontId="11" fillId="0" borderId="1" xfId="4" applyFont="1" applyBorder="1" applyAlignment="1">
      <alignment horizontal="center" vertical="center" wrapText="1"/>
    </xf>
    <xf numFmtId="0" fontId="11" fillId="0" borderId="0" xfId="4" applyFont="1" applyBorder="1" applyAlignment="1">
      <alignment horizontal="center" vertical="center" shrinkToFit="1"/>
    </xf>
    <xf numFmtId="0" fontId="25" fillId="0" borderId="23" xfId="5" applyFont="1" applyBorder="1" applyAlignment="1">
      <alignment horizontal="center" vertical="center"/>
    </xf>
    <xf numFmtId="0" fontId="23" fillId="0" borderId="0" xfId="4" applyFont="1" applyBorder="1" applyAlignment="1">
      <alignment vertical="center" shrinkToFit="1"/>
    </xf>
    <xf numFmtId="0" fontId="11" fillId="0" borderId="0" xfId="5" applyFont="1" applyBorder="1" applyAlignment="1">
      <alignment horizontal="right" vertical="center"/>
    </xf>
    <xf numFmtId="38" fontId="11" fillId="0" borderId="46" xfId="2" applyFont="1" applyBorder="1" applyAlignment="1">
      <alignment horizontal="right" vertical="center" indent="1"/>
    </xf>
    <xf numFmtId="38" fontId="11" fillId="0" borderId="23" xfId="2" applyFont="1" applyBorder="1" applyAlignment="1">
      <alignment horizontal="right" vertical="center" indent="1" readingOrder="2"/>
    </xf>
    <xf numFmtId="38" fontId="11" fillId="0" borderId="23" xfId="2" applyFont="1" applyBorder="1" applyAlignment="1">
      <alignment horizontal="right" vertical="center" indent="1"/>
    </xf>
    <xf numFmtId="0" fontId="25" fillId="0" borderId="0" xfId="5" applyFont="1" applyBorder="1">
      <alignment vertical="center"/>
    </xf>
    <xf numFmtId="177" fontId="23" fillId="0" borderId="3" xfId="3" applyNumberFormat="1" applyFont="1" applyBorder="1" applyAlignment="1">
      <alignment vertical="center" shrinkToFit="1"/>
    </xf>
    <xf numFmtId="38" fontId="11" fillId="0" borderId="71" xfId="2" applyFont="1" applyBorder="1" applyAlignment="1">
      <alignment horizontal="right" vertical="center" indent="1"/>
    </xf>
    <xf numFmtId="38" fontId="11" fillId="0" borderId="46" xfId="2" applyFont="1" applyBorder="1" applyAlignment="1">
      <alignment horizontal="right" vertical="center" indent="1" readingOrder="2"/>
    </xf>
    <xf numFmtId="38" fontId="11" fillId="0" borderId="71" xfId="2" applyFont="1" applyBorder="1" applyAlignment="1">
      <alignment horizontal="right" vertical="center" indent="1" readingOrder="2"/>
    </xf>
    <xf numFmtId="38" fontId="11" fillId="0" borderId="75" xfId="2" applyFont="1" applyBorder="1" applyAlignment="1">
      <alignment horizontal="right" vertical="center" indent="1"/>
    </xf>
    <xf numFmtId="38" fontId="11" fillId="0" borderId="69" xfId="2" applyFont="1" applyBorder="1" applyAlignment="1">
      <alignment horizontal="right" vertical="center" indent="1"/>
    </xf>
    <xf numFmtId="38" fontId="11" fillId="0" borderId="69" xfId="2" applyFont="1" applyBorder="1" applyAlignment="1">
      <alignment horizontal="right" vertical="center" indent="1" readingOrder="2"/>
    </xf>
    <xf numFmtId="0" fontId="23" fillId="0" borderId="0" xfId="3" applyFont="1" applyBorder="1" applyAlignment="1">
      <alignment horizontal="left" vertical="center"/>
    </xf>
    <xf numFmtId="0" fontId="23" fillId="0" borderId="0" xfId="3" applyFont="1" applyBorder="1">
      <alignment vertical="center"/>
    </xf>
    <xf numFmtId="0" fontId="19" fillId="0" borderId="0" xfId="0" applyFont="1" applyBorder="1" applyAlignment="1">
      <alignment horizontal="center" vertical="center"/>
    </xf>
    <xf numFmtId="0" fontId="19" fillId="0" borderId="1" xfId="0" applyFont="1" applyBorder="1">
      <alignment vertical="center"/>
    </xf>
    <xf numFmtId="0" fontId="27" fillId="2" borderId="23" xfId="0" applyFont="1" applyFill="1" applyBorder="1" applyAlignment="1" applyProtection="1">
      <alignment horizontal="center" vertical="center" wrapText="1"/>
      <protection locked="0"/>
    </xf>
    <xf numFmtId="38" fontId="30" fillId="0" borderId="15" xfId="2" applyFont="1" applyFill="1" applyBorder="1" applyAlignment="1" applyProtection="1">
      <alignment horizontal="right" vertical="center"/>
    </xf>
    <xf numFmtId="0" fontId="28" fillId="6" borderId="58"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0" fillId="0" borderId="1" xfId="0" applyFont="1" applyBorder="1" applyAlignment="1" applyProtection="1">
      <alignment horizontal="center" vertical="center"/>
      <protection locked="0"/>
    </xf>
    <xf numFmtId="0" fontId="27" fillId="2" borderId="24" xfId="0" applyFont="1" applyFill="1" applyBorder="1" applyAlignment="1" applyProtection="1">
      <alignment horizontal="center" vertical="center"/>
      <protection locked="0"/>
    </xf>
    <xf numFmtId="0" fontId="19" fillId="0" borderId="1" xfId="0" applyFont="1" applyBorder="1" applyAlignment="1">
      <alignment vertical="center"/>
    </xf>
    <xf numFmtId="0" fontId="35" fillId="0" borderId="1" xfId="0" applyFont="1" applyBorder="1" applyAlignment="1">
      <alignment horizontal="center" vertical="center" shrinkToFit="1"/>
    </xf>
    <xf numFmtId="0" fontId="19" fillId="0" borderId="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 xfId="0" applyFont="1" applyBorder="1">
      <alignment vertical="center"/>
    </xf>
    <xf numFmtId="0" fontId="37" fillId="0" borderId="64" xfId="0" applyFont="1" applyBorder="1" applyAlignment="1">
      <alignment horizontal="left" vertical="center" wrapText="1" shrinkToFit="1"/>
    </xf>
    <xf numFmtId="0" fontId="19" fillId="0" borderId="65" xfId="0" applyFont="1" applyFill="1" applyBorder="1" applyAlignment="1">
      <alignment horizontal="center" vertical="center"/>
    </xf>
    <xf numFmtId="0" fontId="37" fillId="0" borderId="79" xfId="0" applyFont="1" applyBorder="1" applyAlignment="1">
      <alignment horizontal="left" vertical="center" wrapText="1" shrinkToFit="1"/>
    </xf>
    <xf numFmtId="0" fontId="19" fillId="0" borderId="62" xfId="0" applyFont="1" applyFill="1" applyBorder="1" applyAlignment="1">
      <alignment horizontal="center" vertical="center"/>
    </xf>
    <xf numFmtId="0" fontId="37" fillId="0" borderId="66" xfId="0" applyFont="1" applyBorder="1" applyAlignment="1">
      <alignment horizontal="left" vertical="center" wrapText="1" shrinkToFit="1"/>
    </xf>
    <xf numFmtId="0" fontId="19" fillId="0" borderId="63" xfId="0" applyFont="1" applyBorder="1">
      <alignment vertical="center"/>
    </xf>
    <xf numFmtId="0" fontId="19" fillId="0" borderId="62" xfId="0" applyFont="1" applyBorder="1">
      <alignment vertical="center"/>
    </xf>
    <xf numFmtId="0" fontId="19" fillId="0" borderId="13" xfId="0" applyFont="1" applyBorder="1">
      <alignment vertical="center"/>
    </xf>
    <xf numFmtId="0" fontId="19" fillId="0" borderId="65" xfId="0" applyFont="1" applyBorder="1">
      <alignment vertical="center"/>
    </xf>
    <xf numFmtId="0" fontId="19" fillId="0" borderId="65" xfId="0" applyFont="1" applyBorder="1" applyAlignment="1">
      <alignment horizontal="center" vertical="center"/>
    </xf>
    <xf numFmtId="0" fontId="24" fillId="0" borderId="79" xfId="0" applyFont="1" applyBorder="1" applyAlignment="1">
      <alignment horizontal="left" vertical="center" wrapText="1" shrinkToFit="1"/>
    </xf>
    <xf numFmtId="0" fontId="23" fillId="0" borderId="64" xfId="0" applyFont="1" applyBorder="1" applyAlignment="1">
      <alignment horizontal="left" vertical="center" wrapText="1" shrinkToFit="1"/>
    </xf>
    <xf numFmtId="0" fontId="19" fillId="0" borderId="13" xfId="0" applyFont="1" applyBorder="1" applyAlignment="1">
      <alignment vertical="center"/>
    </xf>
    <xf numFmtId="0" fontId="19" fillId="0" borderId="13" xfId="0" applyFont="1" applyBorder="1" applyAlignment="1">
      <alignment horizontal="center" vertical="center"/>
    </xf>
    <xf numFmtId="0" fontId="19" fillId="0" borderId="0" xfId="0" applyFont="1" applyBorder="1" applyAlignment="1">
      <alignment vertical="center"/>
    </xf>
    <xf numFmtId="0" fontId="24" fillId="0" borderId="64" xfId="0" applyFont="1" applyBorder="1" applyAlignment="1">
      <alignment horizontal="left" vertical="center" wrapText="1" shrinkToFit="1"/>
    </xf>
    <xf numFmtId="0" fontId="19" fillId="0" borderId="62" xfId="0" applyFont="1" applyBorder="1" applyAlignment="1">
      <alignment horizontal="center" vertical="center"/>
    </xf>
    <xf numFmtId="0" fontId="21" fillId="0" borderId="66" xfId="0" applyFont="1" applyBorder="1" applyAlignment="1">
      <alignment horizontal="left" vertical="center" wrapText="1" shrinkToFit="1"/>
    </xf>
    <xf numFmtId="0" fontId="19" fillId="0" borderId="1" xfId="0" applyFont="1" applyBorder="1" applyAlignment="1">
      <alignment vertical="center" wrapText="1" shrinkToFit="1"/>
    </xf>
    <xf numFmtId="0" fontId="21" fillId="0" borderId="13" xfId="0" applyFont="1" applyBorder="1" applyAlignment="1">
      <alignment vertical="center" wrapText="1" shrinkToFit="1"/>
    </xf>
    <xf numFmtId="0" fontId="21" fillId="0" borderId="64" xfId="0" applyFont="1" applyBorder="1" applyAlignment="1">
      <alignment vertical="center" wrapText="1" shrinkToFit="1"/>
    </xf>
    <xf numFmtId="0" fontId="21" fillId="0" borderId="65" xfId="0" applyFont="1" applyBorder="1" applyAlignment="1">
      <alignment vertical="center" wrapText="1" shrinkToFit="1"/>
    </xf>
    <xf numFmtId="0" fontId="21" fillId="0" borderId="79" xfId="0" applyFont="1" applyBorder="1" applyAlignment="1">
      <alignment vertical="center" wrapText="1" shrinkToFit="1"/>
    </xf>
    <xf numFmtId="0" fontId="21" fillId="0" borderId="62" xfId="0" applyFont="1" applyBorder="1" applyAlignment="1">
      <alignment vertical="center" wrapText="1" shrinkToFit="1"/>
    </xf>
    <xf numFmtId="0" fontId="21" fillId="0" borderId="66" xfId="0" applyFont="1" applyBorder="1" applyAlignment="1">
      <alignment vertical="center" wrapText="1" shrinkToFit="1"/>
    </xf>
    <xf numFmtId="0" fontId="21" fillId="0" borderId="3" xfId="0" applyFont="1" applyBorder="1" applyAlignment="1">
      <alignment vertical="center" wrapText="1" shrinkToFit="1"/>
    </xf>
    <xf numFmtId="0" fontId="21" fillId="0" borderId="63" xfId="0" applyFont="1" applyBorder="1" applyAlignment="1">
      <alignment vertical="center" wrapText="1" shrinkToFit="1"/>
    </xf>
    <xf numFmtId="0" fontId="28" fillId="0" borderId="0" xfId="0" applyFont="1" applyFill="1" applyBorder="1" applyAlignment="1" applyProtection="1">
      <alignment vertical="center"/>
    </xf>
    <xf numFmtId="0" fontId="27" fillId="0" borderId="1" xfId="0" applyFont="1" applyFill="1" applyBorder="1" applyAlignment="1">
      <alignment vertical="center"/>
    </xf>
    <xf numFmtId="0" fontId="29" fillId="0" borderId="0" xfId="0" applyFont="1" applyFill="1" applyBorder="1" applyAlignment="1">
      <alignment horizontal="center" vertical="center" wrapText="1"/>
    </xf>
    <xf numFmtId="0" fontId="27" fillId="2" borderId="1" xfId="0" applyFont="1" applyFill="1" applyBorder="1" applyAlignment="1">
      <alignment vertical="center"/>
    </xf>
    <xf numFmtId="0" fontId="27" fillId="0" borderId="1" xfId="0" applyFont="1" applyBorder="1">
      <alignment vertical="center"/>
    </xf>
    <xf numFmtId="0" fontId="40" fillId="0" borderId="0" xfId="3" applyFont="1" applyFill="1" applyAlignment="1">
      <alignment horizontal="left" vertical="center"/>
    </xf>
    <xf numFmtId="0" fontId="44" fillId="0" borderId="0" xfId="0" applyFont="1">
      <alignment vertical="center"/>
    </xf>
    <xf numFmtId="0" fontId="42" fillId="4" borderId="1" xfId="0" applyFont="1" applyFill="1" applyBorder="1" applyAlignment="1">
      <alignment horizontal="center" vertical="center"/>
    </xf>
    <xf numFmtId="0" fontId="45" fillId="0" borderId="0" xfId="0" applyFont="1">
      <alignment vertical="center"/>
    </xf>
    <xf numFmtId="0" fontId="45" fillId="0" borderId="0" xfId="0" applyFont="1" applyFill="1">
      <alignment vertical="center"/>
    </xf>
    <xf numFmtId="0" fontId="44" fillId="0" borderId="16" xfId="0" applyFont="1" applyBorder="1" applyAlignment="1">
      <alignment horizontal="center" vertical="center"/>
    </xf>
    <xf numFmtId="0" fontId="46" fillId="0" borderId="17" xfId="0" applyFont="1" applyBorder="1" applyAlignment="1">
      <alignment horizontal="center" vertical="center"/>
    </xf>
    <xf numFmtId="0" fontId="44" fillId="0" borderId="17" xfId="0" applyFont="1" applyFill="1" applyBorder="1" applyAlignment="1" applyProtection="1">
      <alignment horizontal="center" vertical="center" wrapText="1"/>
      <protection locked="0"/>
    </xf>
    <xf numFmtId="0" fontId="44" fillId="0" borderId="11" xfId="0" applyFont="1" applyBorder="1" applyAlignment="1">
      <alignment horizontal="center" vertical="center"/>
    </xf>
    <xf numFmtId="0" fontId="46" fillId="0" borderId="8" xfId="0" applyFont="1" applyBorder="1" applyAlignment="1">
      <alignment horizontal="left" vertical="center"/>
    </xf>
    <xf numFmtId="178" fontId="44" fillId="0" borderId="8" xfId="0" applyNumberFormat="1" applyFont="1" applyBorder="1" applyAlignment="1" applyProtection="1">
      <alignment horizontal="left" vertical="center" shrinkToFit="1"/>
      <protection locked="0"/>
    </xf>
    <xf numFmtId="0" fontId="44" fillId="0" borderId="10" xfId="0" applyFont="1" applyBorder="1" applyAlignment="1">
      <alignment horizontal="center" vertical="center"/>
    </xf>
    <xf numFmtId="0" fontId="46" fillId="0" borderId="1" xfId="0" applyFont="1" applyBorder="1" applyAlignment="1">
      <alignment horizontal="left" vertical="center"/>
    </xf>
    <xf numFmtId="0" fontId="44" fillId="0" borderId="1" xfId="0" applyFont="1" applyBorder="1" applyAlignment="1" applyProtection="1">
      <alignment horizontal="left" vertical="center" shrinkToFit="1"/>
      <protection locked="0"/>
    </xf>
    <xf numFmtId="0" fontId="46" fillId="0" borderId="37" xfId="0" applyFont="1" applyBorder="1" applyAlignment="1">
      <alignment horizontal="left" vertical="center" wrapText="1"/>
    </xf>
    <xf numFmtId="0" fontId="44" fillId="0" borderId="37" xfId="0" applyFont="1" applyBorder="1" applyAlignment="1" applyProtection="1">
      <alignment vertical="center" shrinkToFit="1"/>
      <protection locked="0"/>
    </xf>
    <xf numFmtId="0" fontId="44" fillId="0" borderId="28" xfId="0" applyFont="1" applyBorder="1" applyAlignment="1">
      <alignment horizontal="center" vertical="center"/>
    </xf>
    <xf numFmtId="0" fontId="46" fillId="0" borderId="29" xfId="0" applyFont="1" applyBorder="1" applyAlignment="1">
      <alignment horizontal="left" vertical="center" wrapText="1"/>
    </xf>
    <xf numFmtId="0" fontId="42" fillId="0" borderId="0" xfId="0" applyFont="1" applyFill="1" applyBorder="1" applyAlignment="1">
      <alignment vertical="center"/>
    </xf>
    <xf numFmtId="0" fontId="42" fillId="0" borderId="0" xfId="0"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38" fontId="32" fillId="0" borderId="15" xfId="2" applyFont="1" applyFill="1" applyBorder="1" applyAlignment="1" applyProtection="1">
      <alignment horizontal="right" vertical="center"/>
    </xf>
    <xf numFmtId="0" fontId="32" fillId="0" borderId="37" xfId="0" applyFont="1" applyFill="1" applyBorder="1" applyAlignment="1" applyProtection="1">
      <alignment horizontal="center" vertical="center"/>
      <protection locked="0"/>
    </xf>
    <xf numFmtId="38" fontId="30" fillId="0" borderId="42" xfId="2" applyFont="1" applyFill="1" applyBorder="1" applyAlignment="1" applyProtection="1">
      <alignment vertical="center"/>
      <protection locked="0"/>
    </xf>
    <xf numFmtId="38" fontId="32" fillId="0" borderId="43" xfId="2" applyFont="1" applyFill="1" applyBorder="1" applyAlignment="1" applyProtection="1">
      <alignment horizontal="right" vertical="center"/>
      <protection locked="0"/>
    </xf>
    <xf numFmtId="38" fontId="30" fillId="0" borderId="29" xfId="2" applyFont="1" applyFill="1" applyBorder="1" applyAlignment="1" applyProtection="1">
      <alignment vertical="center"/>
      <protection locked="0"/>
    </xf>
    <xf numFmtId="0" fontId="30" fillId="0" borderId="72" xfId="0" applyFont="1" applyFill="1" applyBorder="1" applyAlignment="1" applyProtection="1">
      <alignment vertical="center"/>
      <protection locked="0"/>
    </xf>
    <xf numFmtId="38" fontId="30" fillId="0" borderId="84" xfId="2" applyFont="1" applyFill="1" applyBorder="1" applyAlignment="1" applyProtection="1">
      <alignment vertical="center"/>
    </xf>
    <xf numFmtId="38" fontId="32" fillId="0" borderId="2" xfId="2" applyFont="1" applyFill="1" applyBorder="1" applyAlignment="1" applyProtection="1">
      <alignment horizontal="right" vertical="center"/>
    </xf>
    <xf numFmtId="0" fontId="30" fillId="0" borderId="83" xfId="0" applyFont="1" applyFill="1" applyBorder="1" applyAlignment="1" applyProtection="1">
      <alignment horizontal="center" vertical="center" wrapText="1"/>
      <protection locked="0"/>
    </xf>
    <xf numFmtId="0" fontId="32" fillId="0" borderId="44"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28" fillId="6" borderId="54" xfId="0" applyFont="1" applyFill="1" applyBorder="1" applyAlignment="1" applyProtection="1">
      <alignment horizontal="center" vertical="center" wrapText="1"/>
      <protection locked="0"/>
    </xf>
    <xf numFmtId="0" fontId="28" fillId="6" borderId="31" xfId="0" applyFont="1" applyFill="1" applyBorder="1" applyAlignment="1" applyProtection="1">
      <alignment horizontal="center" vertical="center" wrapText="1"/>
      <protection locked="0"/>
    </xf>
    <xf numFmtId="0" fontId="28" fillId="6" borderId="31" xfId="0" applyFont="1" applyFill="1" applyBorder="1" applyAlignment="1" applyProtection="1">
      <alignment horizontal="center" vertical="center"/>
      <protection locked="0"/>
    </xf>
    <xf numFmtId="0" fontId="47" fillId="0" borderId="1" xfId="0" applyFont="1" applyBorder="1" applyAlignment="1" applyProtection="1">
      <alignment horizontal="left" vertical="center"/>
      <protection locked="0"/>
    </xf>
    <xf numFmtId="0" fontId="28" fillId="0" borderId="18" xfId="0" applyFont="1" applyFill="1" applyBorder="1" applyAlignment="1" applyProtection="1">
      <alignment horizontal="center" vertical="center"/>
      <protection locked="0"/>
    </xf>
    <xf numFmtId="0" fontId="30" fillId="8" borderId="0" xfId="0" applyFont="1" applyFill="1" applyBorder="1" applyAlignment="1" applyProtection="1">
      <alignment horizontal="left" vertical="center"/>
      <protection locked="0"/>
    </xf>
    <xf numFmtId="0" fontId="28" fillId="8" borderId="0" xfId="0" applyFont="1" applyFill="1" applyAlignment="1">
      <alignment horizontal="right" vertical="center"/>
    </xf>
    <xf numFmtId="0" fontId="35" fillId="0" borderId="1" xfId="0" applyFont="1" applyBorder="1" applyAlignment="1">
      <alignment horizontal="center" vertical="center" shrinkToFit="1"/>
    </xf>
    <xf numFmtId="0" fontId="22" fillId="0" borderId="29" xfId="8" applyBorder="1" applyAlignment="1" applyProtection="1">
      <alignment vertical="center" shrinkToFit="1"/>
      <protection locked="0"/>
    </xf>
    <xf numFmtId="0" fontId="11" fillId="0" borderId="77" xfId="5" applyFont="1" applyBorder="1" applyAlignment="1">
      <alignment horizontal="center" vertical="center"/>
    </xf>
    <xf numFmtId="0" fontId="11" fillId="0" borderId="15" xfId="5" applyFont="1" applyBorder="1" applyAlignment="1">
      <alignment horizontal="center" vertical="center"/>
    </xf>
    <xf numFmtId="0" fontId="11" fillId="0" borderId="78" xfId="5" applyFont="1" applyBorder="1" applyAlignment="1">
      <alignment horizontal="center" vertical="center"/>
    </xf>
    <xf numFmtId="0" fontId="11" fillId="0" borderId="74" xfId="5" applyFont="1" applyBorder="1" applyAlignment="1">
      <alignment horizontal="left" vertical="center" indent="1"/>
    </xf>
    <xf numFmtId="0" fontId="11" fillId="0" borderId="76" xfId="5" applyFont="1" applyBorder="1" applyAlignment="1">
      <alignment horizontal="left" vertical="center" indent="1"/>
    </xf>
    <xf numFmtId="0" fontId="11" fillId="0" borderId="45" xfId="5" applyFont="1" applyBorder="1" applyAlignment="1">
      <alignment horizontal="left" vertical="center" indent="1"/>
    </xf>
    <xf numFmtId="0" fontId="11" fillId="0" borderId="39" xfId="5" applyFont="1" applyBorder="1" applyAlignment="1">
      <alignment horizontal="left" vertical="center" indent="1"/>
    </xf>
    <xf numFmtId="0" fontId="11" fillId="0" borderId="45" xfId="5" applyFont="1" applyBorder="1" applyAlignment="1">
      <alignment horizontal="left" vertical="center" indent="2"/>
    </xf>
    <xf numFmtId="0" fontId="12" fillId="0" borderId="45" xfId="5" applyFont="1" applyBorder="1" applyAlignment="1">
      <alignment horizontal="left" vertical="center" indent="2"/>
    </xf>
    <xf numFmtId="0" fontId="9" fillId="0" borderId="39" xfId="5" applyFont="1" applyBorder="1" applyAlignment="1">
      <alignment horizontal="left" vertical="center" indent="1"/>
    </xf>
    <xf numFmtId="0" fontId="12" fillId="0" borderId="45" xfId="5" applyFont="1" applyBorder="1">
      <alignment vertical="center"/>
    </xf>
    <xf numFmtId="0" fontId="12" fillId="0" borderId="67" xfId="5" applyFont="1" applyBorder="1">
      <alignment vertical="center"/>
    </xf>
    <xf numFmtId="0" fontId="9" fillId="0" borderId="68" xfId="5" applyFont="1" applyBorder="1" applyAlignment="1">
      <alignment horizontal="left" vertical="center" indent="1"/>
    </xf>
    <xf numFmtId="0" fontId="11" fillId="0" borderId="70" xfId="5" applyFont="1" applyBorder="1" applyAlignment="1">
      <alignment horizontal="center" vertical="center"/>
    </xf>
    <xf numFmtId="0" fontId="11" fillId="0" borderId="73" xfId="5" applyFont="1" applyBorder="1" applyAlignment="1">
      <alignment horizontal="center" vertical="center"/>
    </xf>
    <xf numFmtId="0" fontId="27" fillId="2" borderId="1" xfId="0" applyFont="1" applyFill="1" applyBorder="1" applyAlignment="1">
      <alignment horizontal="left" vertical="center"/>
    </xf>
    <xf numFmtId="0" fontId="30" fillId="2" borderId="1" xfId="0" applyFont="1" applyFill="1" applyBorder="1" applyAlignment="1">
      <alignment horizontal="left" vertical="center"/>
    </xf>
    <xf numFmtId="0" fontId="32" fillId="0" borderId="1"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48" fillId="2" borderId="0" xfId="0" applyFont="1" applyFill="1" applyBorder="1" applyAlignment="1">
      <alignment horizontal="left" vertical="center"/>
    </xf>
    <xf numFmtId="0" fontId="42" fillId="2" borderId="0" xfId="0" applyFont="1" applyFill="1" applyAlignment="1">
      <alignment horizontal="left" vertical="center"/>
    </xf>
    <xf numFmtId="0" fontId="42" fillId="2" borderId="1" xfId="0" applyFont="1" applyFill="1" applyBorder="1" applyAlignment="1">
      <alignment horizontal="left" vertical="center"/>
    </xf>
    <xf numFmtId="0" fontId="30" fillId="0" borderId="1" xfId="0" applyFont="1" applyBorder="1" applyAlignment="1">
      <alignment horizontal="left" vertical="center"/>
    </xf>
    <xf numFmtId="0" fontId="44" fillId="0" borderId="1" xfId="0" applyFont="1" applyFill="1" applyBorder="1" applyAlignment="1">
      <alignment horizontal="left" vertical="center" wrapText="1"/>
    </xf>
    <xf numFmtId="0" fontId="44" fillId="0" borderId="27" xfId="0" applyFont="1" applyFill="1" applyBorder="1" applyAlignment="1">
      <alignment horizontal="left" vertical="center" wrapText="1"/>
    </xf>
    <xf numFmtId="0" fontId="44" fillId="0" borderId="1" xfId="0" applyFont="1" applyFill="1" applyBorder="1" applyAlignment="1">
      <alignment vertical="center" wrapText="1"/>
    </xf>
    <xf numFmtId="0" fontId="44" fillId="0" borderId="27" xfId="0" applyFont="1" applyFill="1" applyBorder="1" applyAlignment="1">
      <alignment vertical="center" wrapText="1"/>
    </xf>
    <xf numFmtId="0" fontId="45" fillId="0" borderId="48" xfId="0" applyFont="1" applyBorder="1" applyAlignment="1">
      <alignment horizontal="left" vertical="center"/>
    </xf>
    <xf numFmtId="0" fontId="45" fillId="0" borderId="4" xfId="0" applyFont="1" applyBorder="1" applyAlignment="1">
      <alignment horizontal="left" vertical="center"/>
    </xf>
    <xf numFmtId="0" fontId="45" fillId="0" borderId="40" xfId="0" applyFont="1" applyBorder="1" applyAlignment="1">
      <alignment horizontal="left" vertical="center"/>
    </xf>
    <xf numFmtId="0" fontId="44" fillId="0" borderId="1" xfId="0" applyFont="1" applyFill="1" applyBorder="1" applyAlignment="1">
      <alignment vertical="center"/>
    </xf>
    <xf numFmtId="0" fontId="44" fillId="0" borderId="27" xfId="0" applyFont="1" applyFill="1" applyBorder="1" applyAlignment="1">
      <alignment vertical="center"/>
    </xf>
    <xf numFmtId="0" fontId="30" fillId="0" borderId="48" xfId="0" applyFont="1" applyFill="1" applyBorder="1" applyAlignment="1" applyProtection="1">
      <alignment horizontal="left" vertical="center"/>
      <protection locked="0"/>
    </xf>
    <xf numFmtId="0" fontId="30" fillId="0" borderId="4" xfId="0" applyFont="1" applyFill="1" applyBorder="1" applyAlignment="1" applyProtection="1">
      <alignment horizontal="left" vertical="center"/>
      <protection locked="0"/>
    </xf>
    <xf numFmtId="0" fontId="30" fillId="0" borderId="40"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30" fillId="0" borderId="38" xfId="0" applyFont="1" applyFill="1" applyBorder="1" applyAlignment="1" applyProtection="1">
      <alignment horizontal="left" vertical="center"/>
      <protection locked="0"/>
    </xf>
    <xf numFmtId="0" fontId="30" fillId="0" borderId="41" xfId="0" applyFont="1" applyFill="1" applyBorder="1" applyAlignment="1" applyProtection="1">
      <alignment horizontal="left" vertical="center"/>
      <protection locked="0"/>
    </xf>
    <xf numFmtId="0" fontId="28" fillId="0" borderId="9"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56"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0" fillId="0" borderId="49" xfId="0" applyFont="1" applyFill="1" applyBorder="1" applyAlignment="1" applyProtection="1">
      <alignment horizontal="left" vertical="center"/>
      <protection locked="0"/>
    </xf>
    <xf numFmtId="0" fontId="30" fillId="0" borderId="57" xfId="0" applyFont="1" applyFill="1" applyBorder="1" applyAlignment="1" applyProtection="1">
      <alignment horizontal="left" vertical="center"/>
      <protection locked="0"/>
    </xf>
    <xf numFmtId="0" fontId="30" fillId="0" borderId="50" xfId="0" applyFont="1" applyFill="1" applyBorder="1" applyAlignment="1" applyProtection="1">
      <alignment horizontal="left" vertical="center"/>
      <protection locked="0"/>
    </xf>
    <xf numFmtId="0" fontId="44" fillId="0" borderId="35"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44" fillId="0" borderId="36" xfId="0" applyFont="1" applyFill="1" applyBorder="1" applyAlignment="1">
      <alignment horizontal="left" vertical="center" wrapText="1"/>
    </xf>
    <xf numFmtId="0" fontId="45" fillId="0" borderId="48" xfId="0" applyFont="1" applyBorder="1" applyAlignment="1">
      <alignment horizontal="left" vertical="center" wrapText="1"/>
    </xf>
    <xf numFmtId="0" fontId="45" fillId="0" borderId="4" xfId="0" applyFont="1" applyBorder="1" applyAlignment="1">
      <alignment horizontal="left" vertical="center" wrapText="1"/>
    </xf>
    <xf numFmtId="0" fontId="45" fillId="0" borderId="40" xfId="0" applyFont="1" applyBorder="1" applyAlignment="1">
      <alignment horizontal="left" vertical="center" wrapText="1"/>
    </xf>
    <xf numFmtId="0" fontId="45" fillId="0" borderId="35" xfId="0" applyFont="1" applyBorder="1" applyAlignment="1">
      <alignment horizontal="left" vertical="center" wrapText="1"/>
    </xf>
    <xf numFmtId="0" fontId="45" fillId="0" borderId="38" xfId="0" applyFont="1" applyBorder="1" applyAlignment="1">
      <alignment horizontal="left" vertical="center" wrapText="1"/>
    </xf>
    <xf numFmtId="0" fontId="45" fillId="0" borderId="41" xfId="0" applyFont="1" applyBorder="1" applyAlignment="1">
      <alignment horizontal="left" vertical="center" wrapText="1"/>
    </xf>
    <xf numFmtId="0" fontId="42" fillId="2" borderId="32" xfId="0" applyFont="1" applyFill="1" applyBorder="1" applyAlignment="1" applyProtection="1">
      <alignment horizontal="left" vertical="center"/>
      <protection locked="0"/>
    </xf>
    <xf numFmtId="0" fontId="42" fillId="2" borderId="33" xfId="0" applyFont="1" applyFill="1" applyBorder="1" applyAlignment="1" applyProtection="1">
      <alignment horizontal="left" vertical="center"/>
      <protection locked="0"/>
    </xf>
    <xf numFmtId="0" fontId="42" fillId="2" borderId="26" xfId="0" applyFont="1" applyFill="1" applyBorder="1" applyAlignment="1" applyProtection="1">
      <alignment horizontal="left" vertical="center"/>
      <protection locked="0"/>
    </xf>
    <xf numFmtId="0" fontId="30" fillId="0" borderId="42" xfId="0" applyFont="1" applyFill="1" applyBorder="1" applyAlignment="1" applyProtection="1">
      <alignment horizontal="center" vertical="center"/>
      <protection locked="0"/>
    </xf>
    <xf numFmtId="0" fontId="32" fillId="0" borderId="29" xfId="0" applyFont="1" applyFill="1" applyBorder="1" applyAlignment="1" applyProtection="1">
      <alignment horizontal="center" vertical="center"/>
      <protection locked="0"/>
    </xf>
    <xf numFmtId="0" fontId="30" fillId="0" borderId="84" xfId="0" applyFont="1" applyFill="1" applyBorder="1" applyAlignment="1" applyProtection="1">
      <alignment horizontal="center" vertical="center"/>
      <protection locked="0"/>
    </xf>
    <xf numFmtId="0" fontId="42" fillId="2" borderId="80" xfId="0" applyFont="1" applyFill="1" applyBorder="1" applyAlignment="1">
      <alignment horizontal="left" vertical="center"/>
    </xf>
    <xf numFmtId="0" fontId="42" fillId="2" borderId="81" xfId="0" applyFont="1" applyFill="1" applyBorder="1" applyAlignment="1">
      <alignment horizontal="left" vertical="center"/>
    </xf>
    <xf numFmtId="0" fontId="42" fillId="2" borderId="82" xfId="0" applyFont="1" applyFill="1" applyBorder="1" applyAlignment="1">
      <alignment horizontal="left" vertical="center"/>
    </xf>
    <xf numFmtId="0" fontId="32" fillId="0" borderId="85"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40" fillId="2" borderId="0" xfId="3" applyFont="1" applyFill="1" applyAlignment="1">
      <alignment horizontal="left" vertical="center"/>
    </xf>
    <xf numFmtId="0" fontId="42" fillId="2" borderId="22" xfId="0" applyFont="1" applyFill="1" applyBorder="1" applyAlignment="1">
      <alignment horizontal="left" vertical="center"/>
    </xf>
    <xf numFmtId="0" fontId="42" fillId="2" borderId="23" xfId="0" applyFont="1" applyFill="1" applyBorder="1" applyAlignment="1">
      <alignment horizontal="left" vertical="center"/>
    </xf>
    <xf numFmtId="0" fontId="42" fillId="2" borderId="24" xfId="0" applyFont="1" applyFill="1" applyBorder="1" applyAlignment="1">
      <alignment horizontal="left" vertical="center"/>
    </xf>
    <xf numFmtId="0" fontId="44" fillId="0" borderId="17" xfId="0" applyFont="1" applyFill="1" applyBorder="1" applyAlignment="1">
      <alignment horizontal="center" vertical="center"/>
    </xf>
    <xf numFmtId="0" fontId="44" fillId="0" borderId="18" xfId="0" applyFont="1" applyFill="1" applyBorder="1" applyAlignment="1">
      <alignment horizontal="center" vertical="center"/>
    </xf>
    <xf numFmtId="0" fontId="44" fillId="0" borderId="8" xfId="0" applyFont="1" applyFill="1" applyBorder="1" applyAlignment="1">
      <alignment vertical="center" wrapText="1"/>
    </xf>
    <xf numFmtId="0" fontId="44" fillId="0" borderId="12" xfId="0" applyFont="1" applyFill="1" applyBorder="1" applyAlignment="1">
      <alignment vertical="center" wrapText="1"/>
    </xf>
    <xf numFmtId="0" fontId="41" fillId="0" borderId="0" xfId="0" applyFont="1" applyAlignment="1">
      <alignment horizontal="left" vertical="center" wrapText="1"/>
    </xf>
    <xf numFmtId="0" fontId="29" fillId="0" borderId="0" xfId="0" applyFont="1" applyFill="1" applyBorder="1" applyAlignment="1">
      <alignment horizontal="center" vertical="center" wrapText="1"/>
    </xf>
    <xf numFmtId="0" fontId="28" fillId="6" borderId="51" xfId="3" applyFont="1" applyFill="1" applyBorder="1" applyAlignment="1">
      <alignment horizontal="center" vertical="center"/>
    </xf>
    <xf numFmtId="0" fontId="28" fillId="6" borderId="52" xfId="3" applyFont="1" applyFill="1" applyBorder="1" applyAlignment="1">
      <alignment horizontal="center" vertical="center"/>
    </xf>
    <xf numFmtId="0" fontId="45" fillId="0" borderId="20" xfId="0" applyFont="1" applyBorder="1" applyAlignment="1">
      <alignment horizontal="center" vertical="center"/>
    </xf>
    <xf numFmtId="0" fontId="45" fillId="0" borderId="56" xfId="0" applyFont="1" applyBorder="1" applyAlignment="1">
      <alignment horizontal="center" vertical="center"/>
    </xf>
    <xf numFmtId="0" fontId="45" fillId="0" borderId="19" xfId="0" applyFont="1" applyBorder="1" applyAlignment="1">
      <alignment horizontal="center" vertical="center"/>
    </xf>
    <xf numFmtId="0" fontId="28" fillId="6" borderId="1" xfId="3" applyFont="1" applyFill="1" applyBorder="1" applyAlignment="1">
      <alignment horizontal="center" vertical="center"/>
    </xf>
    <xf numFmtId="0" fontId="28" fillId="6" borderId="53" xfId="3" applyFont="1" applyFill="1" applyBorder="1" applyAlignment="1">
      <alignment horizontal="center" vertical="center"/>
    </xf>
    <xf numFmtId="0" fontId="28" fillId="6" borderId="59" xfId="3" applyFont="1" applyFill="1" applyBorder="1" applyAlignment="1">
      <alignment horizontal="center" vertical="center"/>
    </xf>
    <xf numFmtId="0" fontId="28" fillId="6" borderId="55" xfId="3" applyFont="1" applyFill="1" applyBorder="1" applyAlignment="1">
      <alignment horizontal="center" vertical="center"/>
    </xf>
    <xf numFmtId="0" fontId="45" fillId="0" borderId="49" xfId="0" applyFont="1" applyBorder="1" applyAlignment="1">
      <alignment horizontal="left" vertical="center"/>
    </xf>
    <xf numFmtId="0" fontId="45" fillId="0" borderId="57" xfId="0" applyFont="1" applyBorder="1" applyAlignment="1">
      <alignment horizontal="left" vertical="center"/>
    </xf>
    <xf numFmtId="0" fontId="45" fillId="0" borderId="50" xfId="0" applyFont="1" applyBorder="1" applyAlignment="1">
      <alignment horizontal="left" vertical="center"/>
    </xf>
    <xf numFmtId="0" fontId="27" fillId="2" borderId="0" xfId="0" applyFont="1" applyFill="1" applyBorder="1" applyAlignment="1" applyProtection="1">
      <alignment horizontal="center" vertical="center"/>
      <protection locked="0"/>
    </xf>
    <xf numFmtId="0" fontId="30" fillId="0" borderId="1" xfId="0" applyFont="1" applyBorder="1" applyAlignment="1">
      <alignment horizontal="left" vertical="center" wrapText="1" shrinkToFit="1"/>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15" xfId="0" applyFont="1" applyBorder="1" applyAlignment="1">
      <alignment horizontal="center" vertical="center"/>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30" fillId="0" borderId="23" xfId="0" applyFont="1" applyBorder="1" applyAlignment="1">
      <alignment horizontal="left" vertical="center"/>
    </xf>
    <xf numFmtId="0" fontId="27" fillId="2" borderId="1" xfId="0" applyFont="1" applyFill="1" applyBorder="1" applyAlignment="1" applyProtection="1">
      <alignment horizontal="left" vertical="center"/>
      <protection locked="0"/>
    </xf>
    <xf numFmtId="0" fontId="30" fillId="0" borderId="31" xfId="0" applyFont="1" applyBorder="1" applyAlignment="1">
      <alignment horizontal="center" vertical="center"/>
    </xf>
    <xf numFmtId="0" fontId="42" fillId="2" borderId="44" xfId="0" applyFont="1" applyFill="1" applyBorder="1" applyAlignment="1" applyProtection="1">
      <alignment horizontal="left" vertical="center"/>
      <protection locked="0"/>
    </xf>
    <xf numFmtId="0" fontId="42" fillId="2" borderId="42" xfId="0" applyFont="1" applyFill="1" applyBorder="1" applyAlignment="1" applyProtection="1">
      <alignment horizontal="left" vertical="center"/>
      <protection locked="0"/>
    </xf>
    <xf numFmtId="0" fontId="42" fillId="2" borderId="43" xfId="0" applyFont="1" applyFill="1" applyBorder="1" applyAlignment="1" applyProtection="1">
      <alignment horizontal="left" vertical="center"/>
      <protection locked="0"/>
    </xf>
    <xf numFmtId="0" fontId="19" fillId="0" borderId="0" xfId="3" applyFont="1" applyAlignment="1">
      <alignment horizontal="left" vertical="center" readingOrder="1"/>
    </xf>
    <xf numFmtId="0" fontId="19" fillId="0" borderId="0" xfId="3" applyFont="1" applyAlignment="1">
      <alignment horizontal="left" vertical="center" wrapText="1"/>
    </xf>
    <xf numFmtId="0" fontId="19" fillId="0" borderId="0" xfId="3" applyFont="1" applyAlignment="1">
      <alignment horizontal="left" vertical="center"/>
    </xf>
    <xf numFmtId="0" fontId="19" fillId="0" borderId="0" xfId="3" applyFont="1" applyAlignment="1">
      <alignment horizontal="center" vertical="center"/>
    </xf>
    <xf numFmtId="38" fontId="19" fillId="0" borderId="0" xfId="2" applyFont="1" applyBorder="1" applyAlignment="1">
      <alignment horizontal="right" vertical="center"/>
    </xf>
    <xf numFmtId="178" fontId="23" fillId="0" borderId="0" xfId="3" applyNumberFormat="1" applyFont="1" applyAlignment="1">
      <alignment horizontal="left" vertical="center"/>
    </xf>
    <xf numFmtId="177" fontId="19" fillId="0" borderId="3" xfId="3" applyNumberFormat="1" applyFont="1" applyBorder="1" applyAlignment="1">
      <alignment horizontal="left" vertical="center" shrinkToFit="1"/>
    </xf>
    <xf numFmtId="0" fontId="19" fillId="0" borderId="4" xfId="3" quotePrefix="1" applyFont="1" applyBorder="1" applyAlignment="1">
      <alignment horizontal="left" vertical="center" shrinkToFit="1"/>
    </xf>
    <xf numFmtId="0" fontId="19" fillId="0" borderId="3" xfId="3" quotePrefix="1" applyFont="1" applyBorder="1" applyAlignment="1">
      <alignment horizontal="left" vertical="center" shrinkToFit="1"/>
    </xf>
    <xf numFmtId="178" fontId="19" fillId="0" borderId="0" xfId="3" applyNumberFormat="1" applyFont="1" applyFill="1" applyAlignment="1">
      <alignment horizontal="left" vertical="center"/>
    </xf>
    <xf numFmtId="0" fontId="19" fillId="0" borderId="4" xfId="3" applyFont="1" applyBorder="1" applyAlignment="1">
      <alignment horizontal="left" vertical="center" shrinkToFit="1"/>
    </xf>
    <xf numFmtId="0" fontId="23" fillId="0" borderId="66" xfId="4" applyFont="1" applyBorder="1" applyAlignment="1">
      <alignment horizontal="left" vertical="center" indent="2"/>
    </xf>
    <xf numFmtId="0" fontId="23" fillId="0" borderId="3" xfId="4" applyFont="1" applyBorder="1" applyAlignment="1">
      <alignment horizontal="left" vertical="center" indent="2"/>
    </xf>
    <xf numFmtId="0" fontId="23" fillId="0" borderId="3" xfId="4" applyNumberFormat="1" applyFont="1" applyBorder="1" applyAlignment="1">
      <alignment horizontal="left" vertical="center"/>
    </xf>
    <xf numFmtId="0" fontId="23" fillId="0" borderId="63" xfId="4" applyNumberFormat="1" applyFont="1" applyBorder="1" applyAlignment="1">
      <alignment horizontal="left" vertical="center"/>
    </xf>
    <xf numFmtId="0" fontId="19" fillId="0" borderId="79" xfId="4" applyNumberFormat="1" applyFont="1" applyBorder="1" applyAlignment="1">
      <alignment horizontal="left" vertical="center"/>
    </xf>
    <xf numFmtId="0" fontId="19" fillId="0" borderId="0" xfId="4" applyNumberFormat="1" applyFont="1" applyBorder="1" applyAlignment="1">
      <alignment horizontal="left" vertical="center"/>
    </xf>
    <xf numFmtId="0" fontId="12" fillId="0" borderId="0" xfId="4" applyFont="1" applyAlignment="1">
      <alignment horizontal="center" vertical="center" wrapText="1"/>
    </xf>
    <xf numFmtId="0" fontId="11" fillId="0" borderId="1" xfId="4" applyFont="1" applyBorder="1" applyAlignment="1">
      <alignment horizontal="center" vertical="center" shrinkToFit="1"/>
    </xf>
    <xf numFmtId="0" fontId="16" fillId="0" borderId="0" xfId="4" applyFont="1" applyBorder="1" applyAlignment="1">
      <alignment horizontal="center" vertical="center" wrapText="1"/>
    </xf>
    <xf numFmtId="179" fontId="15" fillId="0" borderId="1" xfId="4" applyNumberFormat="1" applyFont="1" applyBorder="1" applyAlignment="1">
      <alignment horizontal="center" vertical="center" shrinkToFit="1"/>
    </xf>
    <xf numFmtId="0" fontId="11" fillId="0" borderId="1" xfId="4" applyFont="1" applyBorder="1" applyAlignment="1">
      <alignment horizontal="left" vertical="center" wrapText="1" shrinkToFit="1"/>
    </xf>
    <xf numFmtId="0" fontId="11" fillId="0" borderId="0" xfId="4" applyFont="1" applyBorder="1" applyAlignment="1">
      <alignment horizontal="left" vertical="center" shrinkToFit="1"/>
    </xf>
    <xf numFmtId="0" fontId="11" fillId="0" borderId="62" xfId="4" applyFont="1" applyBorder="1" applyAlignment="1">
      <alignment horizontal="left" vertical="center" shrinkToFit="1"/>
    </xf>
    <xf numFmtId="0" fontId="11" fillId="0" borderId="64" xfId="4" applyFont="1" applyBorder="1" applyAlignment="1">
      <alignment vertical="center"/>
    </xf>
    <xf numFmtId="0" fontId="11" fillId="0" borderId="13" xfId="4" applyFont="1" applyBorder="1" applyAlignment="1">
      <alignment vertical="center"/>
    </xf>
    <xf numFmtId="0" fontId="11" fillId="0" borderId="65" xfId="4" applyFont="1" applyBorder="1" applyAlignment="1">
      <alignment vertical="center"/>
    </xf>
    <xf numFmtId="0" fontId="9" fillId="0" borderId="0" xfId="4" applyFont="1" applyAlignment="1">
      <alignment horizontal="left" vertical="center"/>
    </xf>
    <xf numFmtId="0" fontId="10" fillId="0" borderId="0" xfId="3" applyFont="1" applyAlignment="1">
      <alignment horizontal="center" vertical="center"/>
    </xf>
    <xf numFmtId="178" fontId="23" fillId="0" borderId="0" xfId="3" applyNumberFormat="1" applyFont="1" applyAlignment="1">
      <alignment horizontal="right" vertical="center"/>
    </xf>
    <xf numFmtId="0" fontId="12" fillId="0" borderId="1" xfId="4" applyFont="1" applyBorder="1" applyAlignment="1">
      <alignment horizontal="left" vertical="center" indent="3" shrinkToFit="1"/>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17" fillId="0" borderId="0" xfId="5" applyFont="1" applyAlignment="1">
      <alignment horizontal="center" vertical="center" wrapText="1"/>
    </xf>
    <xf numFmtId="0" fontId="49" fillId="0" borderId="0" xfId="5" applyFont="1">
      <alignment vertical="center"/>
    </xf>
    <xf numFmtId="0" fontId="11" fillId="0" borderId="72" xfId="5" applyFont="1" applyBorder="1" applyAlignment="1">
      <alignment horizontal="center" vertical="center"/>
    </xf>
    <xf numFmtId="0" fontId="11" fillId="0" borderId="2" xfId="5" applyFont="1" applyBorder="1" applyAlignment="1">
      <alignment horizontal="center" vertical="center"/>
    </xf>
    <xf numFmtId="0" fontId="11" fillId="0" borderId="25" xfId="5" applyFont="1" applyBorder="1" applyAlignment="1">
      <alignment horizontal="center" vertical="center"/>
    </xf>
    <xf numFmtId="178" fontId="14" fillId="0" borderId="0" xfId="3" applyNumberFormat="1" applyFont="1" applyAlignment="1">
      <alignment horizontal="right" vertical="center" indent="2"/>
    </xf>
    <xf numFmtId="0" fontId="23" fillId="0" borderId="3" xfId="4" applyFont="1" applyBorder="1" applyAlignment="1">
      <alignment horizontal="center" vertical="center" shrinkToFit="1"/>
    </xf>
    <xf numFmtId="0" fontId="35" fillId="0" borderId="1" xfId="0" applyFont="1" applyBorder="1" applyAlignment="1">
      <alignment horizontal="center" vertical="center" shrinkToFit="1"/>
    </xf>
    <xf numFmtId="0" fontId="19" fillId="0" borderId="1" xfId="0" applyFont="1" applyBorder="1" applyAlignment="1">
      <alignment horizontal="center" vertical="center"/>
    </xf>
    <xf numFmtId="0" fontId="19" fillId="0" borderId="64"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65" xfId="0" applyFont="1" applyBorder="1" applyAlignment="1">
      <alignment horizontal="center" vertical="center" wrapText="1" shrinkToFit="1"/>
    </xf>
    <xf numFmtId="0" fontId="19" fillId="0" borderId="79" xfId="0" applyFont="1" applyBorder="1" applyAlignment="1">
      <alignment horizontal="center" vertical="center" wrapText="1" shrinkToFit="1"/>
    </xf>
    <xf numFmtId="0" fontId="19" fillId="0" borderId="0" xfId="0" applyFont="1" applyBorder="1" applyAlignment="1">
      <alignment horizontal="center" vertical="center" wrapText="1" shrinkToFit="1"/>
    </xf>
    <xf numFmtId="0" fontId="19" fillId="0" borderId="62" xfId="0" applyFont="1" applyBorder="1" applyAlignment="1">
      <alignment horizontal="center" vertical="center" wrapText="1" shrinkToFit="1"/>
    </xf>
    <xf numFmtId="0" fontId="19" fillId="0" borderId="66"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63" xfId="0" applyFont="1" applyBorder="1" applyAlignment="1">
      <alignment horizontal="center" vertical="center" wrapText="1" shrinkToFit="1"/>
    </xf>
    <xf numFmtId="0" fontId="33" fillId="0" borderId="1" xfId="0" applyFont="1" applyFill="1" applyBorder="1" applyAlignment="1">
      <alignment horizontal="center" vertical="center"/>
    </xf>
    <xf numFmtId="0" fontId="24" fillId="0" borderId="79" xfId="0" applyFont="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62" xfId="0" applyFont="1" applyBorder="1" applyAlignment="1">
      <alignment horizontal="left" vertical="center" wrapText="1" shrinkToFit="1"/>
    </xf>
    <xf numFmtId="0" fontId="24" fillId="0" borderId="66" xfId="0" applyFont="1" applyBorder="1" applyAlignment="1">
      <alignment horizontal="left" vertical="center" wrapText="1" shrinkToFit="1"/>
    </xf>
    <xf numFmtId="0" fontId="24" fillId="0" borderId="3" xfId="0" applyFont="1" applyBorder="1" applyAlignment="1">
      <alignment horizontal="left" vertical="center" wrapText="1" shrinkToFit="1"/>
    </xf>
    <xf numFmtId="0" fontId="24" fillId="0" borderId="63" xfId="0" applyFont="1" applyBorder="1" applyAlignment="1">
      <alignment horizontal="left" vertical="center" wrapText="1" shrinkToFit="1"/>
    </xf>
    <xf numFmtId="0" fontId="34" fillId="0" borderId="64" xfId="0" applyFont="1" applyBorder="1" applyAlignment="1">
      <alignment horizontal="left" vertical="center" wrapText="1" shrinkToFit="1"/>
    </xf>
    <xf numFmtId="0" fontId="34" fillId="0" borderId="13" xfId="0" applyFont="1" applyBorder="1" applyAlignment="1">
      <alignment horizontal="left" vertical="center" wrapText="1" shrinkToFit="1"/>
    </xf>
    <xf numFmtId="0" fontId="34" fillId="0" borderId="79" xfId="0" applyFont="1" applyBorder="1" applyAlignment="1">
      <alignment horizontal="left" vertical="center" wrapText="1" shrinkToFit="1"/>
    </xf>
    <xf numFmtId="0" fontId="34" fillId="0" borderId="0" xfId="0" applyFont="1" applyBorder="1" applyAlignment="1">
      <alignment horizontal="left" vertical="center" wrapText="1" shrinkToFit="1"/>
    </xf>
    <xf numFmtId="0" fontId="34" fillId="0" borderId="66" xfId="0" applyFont="1" applyBorder="1" applyAlignment="1">
      <alignment horizontal="left" vertical="center" wrapText="1" shrinkToFit="1"/>
    </xf>
    <xf numFmtId="0" fontId="34" fillId="0" borderId="3" xfId="0" applyFont="1" applyBorder="1" applyAlignment="1">
      <alignment horizontal="left" vertical="center" wrapText="1" shrinkToFit="1"/>
    </xf>
    <xf numFmtId="0" fontId="19" fillId="5" borderId="48"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40" xfId="0" applyFont="1" applyFill="1" applyBorder="1" applyAlignment="1">
      <alignment horizontal="center" vertical="center"/>
    </xf>
    <xf numFmtId="0" fontId="19" fillId="0" borderId="48" xfId="0" applyFont="1" applyBorder="1" applyAlignment="1">
      <alignment horizontal="center" vertical="center"/>
    </xf>
    <xf numFmtId="0" fontId="19" fillId="0" borderId="4" xfId="0" applyFont="1" applyBorder="1" applyAlignment="1">
      <alignment horizontal="center" vertical="center"/>
    </xf>
    <xf numFmtId="0" fontId="19" fillId="0" borderId="40" xfId="0" applyFont="1" applyBorder="1" applyAlignment="1">
      <alignment horizontal="center" vertical="center"/>
    </xf>
    <xf numFmtId="0" fontId="19" fillId="0" borderId="37" xfId="0" applyFont="1" applyBorder="1" applyAlignment="1">
      <alignment horizontal="center" vertical="center"/>
    </xf>
    <xf numFmtId="0" fontId="23" fillId="0" borderId="64" xfId="0" applyFont="1" applyBorder="1" applyAlignment="1">
      <alignment horizontal="left" vertical="center" wrapText="1" shrinkToFit="1"/>
    </xf>
    <xf numFmtId="0" fontId="23" fillId="0" borderId="13" xfId="0" applyFont="1" applyBorder="1" applyAlignment="1">
      <alignment horizontal="left" vertical="center" wrapText="1" shrinkToFit="1"/>
    </xf>
    <xf numFmtId="0" fontId="23" fillId="0" borderId="79" xfId="0" applyFont="1" applyBorder="1" applyAlignment="1">
      <alignment horizontal="left" vertical="center" wrapText="1" shrinkToFit="1"/>
    </xf>
    <xf numFmtId="0" fontId="23" fillId="0" borderId="0" xfId="0" applyFont="1" applyBorder="1" applyAlignment="1">
      <alignment horizontal="left" vertical="center" wrapText="1" shrinkToFit="1"/>
    </xf>
    <xf numFmtId="0" fontId="23" fillId="0" borderId="66"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38" fillId="0" borderId="0" xfId="0" applyFont="1" applyBorder="1" applyAlignment="1">
      <alignment horizontal="left" vertical="center"/>
    </xf>
    <xf numFmtId="0" fontId="19" fillId="0" borderId="1" xfId="0" applyFont="1" applyBorder="1" applyAlignment="1">
      <alignment horizontal="left" vertical="center"/>
    </xf>
    <xf numFmtId="0" fontId="19" fillId="5" borderId="1" xfId="0" applyFont="1" applyFill="1" applyBorder="1" applyAlignment="1">
      <alignment horizontal="center" vertical="center"/>
    </xf>
    <xf numFmtId="0" fontId="33" fillId="7" borderId="1" xfId="0" applyFont="1" applyFill="1" applyBorder="1" applyAlignment="1">
      <alignment horizontal="center" vertical="center"/>
    </xf>
    <xf numFmtId="0" fontId="23" fillId="0" borderId="65" xfId="0" applyFont="1" applyBorder="1" applyAlignment="1">
      <alignment horizontal="left" vertical="center" wrapText="1" shrinkToFit="1"/>
    </xf>
    <xf numFmtId="0" fontId="35" fillId="5" borderId="1" xfId="0" applyFont="1" applyFill="1" applyBorder="1" applyAlignment="1">
      <alignment horizontal="center" vertical="center"/>
    </xf>
    <xf numFmtId="0" fontId="36" fillId="0" borderId="0" xfId="0" applyFont="1" applyBorder="1" applyAlignment="1">
      <alignment horizontal="left" vertical="center" wrapText="1"/>
    </xf>
    <xf numFmtId="0" fontId="19" fillId="0" borderId="0" xfId="0" applyFont="1" applyBorder="1" applyAlignment="1">
      <alignment horizontal="center" vertical="center"/>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64</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5</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W67"/>
  <sheetViews>
    <sheetView tabSelected="1" view="pageBreakPreview" topLeftCell="A34" zoomScale="70" zoomScaleNormal="55" zoomScaleSheetLayoutView="70" workbookViewId="0">
      <selection activeCell="H39" sqref="H39"/>
    </sheetView>
  </sheetViews>
  <sheetFormatPr defaultRowHeight="13.8" x14ac:dyDescent="0.2"/>
  <cols>
    <col min="1" max="1" width="9" style="52" customWidth="1"/>
    <col min="2" max="4" width="6" style="88" customWidth="1"/>
    <col min="5" max="5" width="16.21875" style="52" customWidth="1"/>
    <col min="6" max="6" width="16.6640625" style="95" customWidth="1"/>
    <col min="7" max="7" width="53.77734375" style="95" customWidth="1"/>
    <col min="8" max="8" width="58.88671875" style="88" customWidth="1"/>
    <col min="9" max="9" width="24.109375" style="52" customWidth="1"/>
    <col min="10" max="10" width="24.109375" style="86" customWidth="1"/>
    <col min="11" max="12" width="24.109375" style="52" customWidth="1"/>
    <col min="13" max="14" width="8.88671875" style="52" customWidth="1"/>
    <col min="15" max="15" width="8.88671875" style="52" hidden="1" customWidth="1"/>
    <col min="16" max="16" width="140.6640625" style="58" customWidth="1"/>
    <col min="17" max="20" width="8.88671875" style="52"/>
    <col min="21" max="21" width="19.21875" style="52" hidden="1" customWidth="1"/>
    <col min="22" max="16384" width="8.88671875" style="52"/>
  </cols>
  <sheetData>
    <row r="1" spans="1:21" ht="53.4" customHeight="1" x14ac:dyDescent="0.2">
      <c r="A1" s="280" t="s">
        <v>159</v>
      </c>
      <c r="B1" s="280"/>
      <c r="C1" s="280"/>
      <c r="D1" s="280"/>
      <c r="E1" s="280"/>
      <c r="F1" s="280"/>
      <c r="G1" s="280"/>
      <c r="H1" s="280"/>
      <c r="I1" s="280"/>
      <c r="J1" s="280"/>
      <c r="K1" s="280"/>
      <c r="L1" s="280"/>
      <c r="M1" s="280"/>
      <c r="N1" s="280"/>
      <c r="O1" s="280"/>
      <c r="P1" s="280"/>
      <c r="Q1" s="50"/>
      <c r="R1" s="50"/>
      <c r="S1" s="51"/>
      <c r="T1" s="51"/>
      <c r="U1" s="51"/>
    </row>
    <row r="2" spans="1:21" s="54" customFormat="1" ht="35.4" customHeight="1" thickBot="1" x14ac:dyDescent="0.25">
      <c r="A2" s="171"/>
      <c r="B2" s="171"/>
      <c r="C2" s="171"/>
      <c r="D2" s="171"/>
      <c r="E2" s="171"/>
      <c r="F2" s="171"/>
      <c r="G2" s="171"/>
      <c r="H2" s="171"/>
      <c r="I2" s="171"/>
      <c r="J2" s="171"/>
      <c r="K2" s="171"/>
      <c r="L2" s="171"/>
      <c r="M2" s="171"/>
      <c r="N2" s="171"/>
      <c r="O2" s="171"/>
      <c r="P2" s="171"/>
      <c r="Q2" s="50"/>
      <c r="R2" s="50"/>
      <c r="S2" s="50"/>
      <c r="T2" s="50"/>
      <c r="U2" s="50"/>
    </row>
    <row r="3" spans="1:21" s="54" customFormat="1" ht="14.4" thickTop="1" x14ac:dyDescent="0.2">
      <c r="A3" s="53"/>
      <c r="B3" s="290" t="s">
        <v>115</v>
      </c>
      <c r="C3" s="291"/>
      <c r="D3" s="291"/>
      <c r="E3" s="291" t="s">
        <v>116</v>
      </c>
      <c r="F3" s="296" t="s">
        <v>117</v>
      </c>
      <c r="G3" s="55"/>
      <c r="H3" s="55"/>
      <c r="I3" s="53"/>
      <c r="J3" s="53"/>
      <c r="K3" s="53"/>
      <c r="L3" s="53"/>
      <c r="M3" s="53"/>
      <c r="N3" s="53"/>
      <c r="O3" s="50"/>
      <c r="P3" s="50"/>
      <c r="Q3" s="50"/>
      <c r="R3" s="50"/>
      <c r="S3" s="50"/>
    </row>
    <row r="4" spans="1:21" x14ac:dyDescent="0.2">
      <c r="A4" s="56"/>
      <c r="B4" s="130" t="s">
        <v>114</v>
      </c>
      <c r="C4" s="131" t="s">
        <v>184</v>
      </c>
      <c r="D4" s="131" t="s">
        <v>185</v>
      </c>
      <c r="E4" s="295"/>
      <c r="F4" s="297"/>
      <c r="G4" s="168"/>
      <c r="H4" s="289"/>
      <c r="I4" s="56"/>
      <c r="J4" s="56"/>
      <c r="K4" s="56"/>
      <c r="L4" s="56"/>
      <c r="M4" s="56"/>
      <c r="N4" s="56"/>
      <c r="P4" s="52"/>
    </row>
    <row r="5" spans="1:21" ht="33.6" customHeight="1" thickBot="1" x14ac:dyDescent="0.25">
      <c r="A5" s="56"/>
      <c r="B5" s="205"/>
      <c r="C5" s="206"/>
      <c r="D5" s="206"/>
      <c r="E5" s="207"/>
      <c r="F5" s="298"/>
      <c r="G5" s="168"/>
      <c r="H5" s="289"/>
      <c r="I5" s="56"/>
      <c r="J5" s="56"/>
      <c r="K5" s="56"/>
      <c r="L5" s="56"/>
      <c r="M5" s="56"/>
      <c r="N5" s="56"/>
      <c r="P5" s="52"/>
    </row>
    <row r="6" spans="1:21" ht="27" customHeight="1" thickTop="1" x14ac:dyDescent="0.2">
      <c r="A6" s="288" t="s">
        <v>113</v>
      </c>
      <c r="B6" s="288"/>
      <c r="C6" s="288"/>
      <c r="D6" s="288"/>
      <c r="E6" s="288"/>
      <c r="F6" s="288"/>
      <c r="G6" s="288"/>
      <c r="H6" s="288"/>
      <c r="I6" s="288"/>
      <c r="J6" s="288"/>
      <c r="K6" s="288"/>
      <c r="L6" s="288"/>
      <c r="M6" s="288"/>
      <c r="N6" s="288"/>
      <c r="O6" s="288"/>
      <c r="P6" s="288"/>
    </row>
    <row r="7" spans="1:21" ht="27" customHeight="1" thickBot="1" x14ac:dyDescent="0.25">
      <c r="A7" s="288"/>
      <c r="B7" s="288"/>
      <c r="C7" s="288"/>
      <c r="D7" s="288"/>
      <c r="E7" s="288"/>
      <c r="F7" s="288"/>
      <c r="G7" s="288"/>
      <c r="H7" s="288"/>
      <c r="I7" s="288"/>
      <c r="J7" s="288"/>
      <c r="K7" s="288"/>
      <c r="L7" s="288"/>
      <c r="M7" s="288"/>
      <c r="N7" s="288"/>
      <c r="O7" s="288"/>
      <c r="P7" s="288"/>
    </row>
    <row r="8" spans="1:21" s="174" customFormat="1" ht="37.799999999999997" customHeight="1" thickBot="1" x14ac:dyDescent="0.25">
      <c r="A8" s="281" t="s">
        <v>160</v>
      </c>
      <c r="B8" s="282"/>
      <c r="C8" s="282"/>
      <c r="D8" s="282"/>
      <c r="E8" s="282"/>
      <c r="F8" s="282"/>
      <c r="G8" s="282"/>
      <c r="H8" s="282"/>
      <c r="I8" s="282"/>
      <c r="J8" s="282"/>
      <c r="K8" s="282"/>
      <c r="L8" s="283"/>
      <c r="O8" s="175"/>
      <c r="P8" s="173" t="s">
        <v>9</v>
      </c>
    </row>
    <row r="9" spans="1:21" ht="40.200000000000003" customHeight="1" thickBot="1" x14ac:dyDescent="0.25">
      <c r="A9" s="176" t="s">
        <v>0</v>
      </c>
      <c r="B9" s="292" t="s">
        <v>1</v>
      </c>
      <c r="C9" s="293"/>
      <c r="D9" s="293"/>
      <c r="E9" s="293"/>
      <c r="F9" s="294"/>
      <c r="G9" s="177" t="s">
        <v>32</v>
      </c>
      <c r="H9" s="178" t="s">
        <v>4</v>
      </c>
      <c r="I9" s="284" t="s">
        <v>33</v>
      </c>
      <c r="J9" s="284"/>
      <c r="K9" s="284"/>
      <c r="L9" s="285"/>
      <c r="P9" s="169" t="s">
        <v>108</v>
      </c>
    </row>
    <row r="10" spans="1:21" ht="40.200000000000003" customHeight="1" thickTop="1" x14ac:dyDescent="0.2">
      <c r="A10" s="179">
        <v>1</v>
      </c>
      <c r="B10" s="299" t="s">
        <v>107</v>
      </c>
      <c r="C10" s="300"/>
      <c r="D10" s="300"/>
      <c r="E10" s="300"/>
      <c r="F10" s="301"/>
      <c r="G10" s="180" t="s">
        <v>126</v>
      </c>
      <c r="H10" s="181"/>
      <c r="I10" s="286" t="s">
        <v>12</v>
      </c>
      <c r="J10" s="286"/>
      <c r="K10" s="286"/>
      <c r="L10" s="287"/>
      <c r="O10" s="57">
        <f>IF(H10="",1,"")</f>
        <v>1</v>
      </c>
      <c r="P10" s="170" t="s">
        <v>8</v>
      </c>
    </row>
    <row r="11" spans="1:21" ht="40.200000000000003" customHeight="1" x14ac:dyDescent="0.2">
      <c r="A11" s="182">
        <v>4</v>
      </c>
      <c r="B11" s="242" t="s">
        <v>189</v>
      </c>
      <c r="C11" s="243"/>
      <c r="D11" s="243"/>
      <c r="E11" s="243"/>
      <c r="F11" s="244"/>
      <c r="G11" s="183" t="s">
        <v>191</v>
      </c>
      <c r="H11" s="184"/>
      <c r="I11" s="240" t="s">
        <v>194</v>
      </c>
      <c r="J11" s="240"/>
      <c r="K11" s="240"/>
      <c r="L11" s="241"/>
      <c r="O11" s="57">
        <f t="shared" ref="O11:O20" si="0">IF(H11="",1,"")</f>
        <v>1</v>
      </c>
      <c r="P11" s="170" t="s">
        <v>8</v>
      </c>
    </row>
    <row r="12" spans="1:21" ht="40.200000000000003" customHeight="1" x14ac:dyDescent="0.2">
      <c r="A12" s="179">
        <v>3</v>
      </c>
      <c r="B12" s="242" t="s">
        <v>190</v>
      </c>
      <c r="C12" s="243"/>
      <c r="D12" s="243"/>
      <c r="E12" s="243"/>
      <c r="F12" s="244"/>
      <c r="G12" s="183" t="s">
        <v>192</v>
      </c>
      <c r="H12" s="208"/>
      <c r="I12" s="245" t="s">
        <v>2</v>
      </c>
      <c r="J12" s="245"/>
      <c r="K12" s="245"/>
      <c r="L12" s="246"/>
      <c r="O12" s="57">
        <f t="shared" si="0"/>
        <v>1</v>
      </c>
      <c r="P12" s="170" t="s">
        <v>8</v>
      </c>
    </row>
    <row r="13" spans="1:21" ht="40.200000000000003" customHeight="1" x14ac:dyDescent="0.2">
      <c r="A13" s="182">
        <v>4</v>
      </c>
      <c r="B13" s="242" t="s">
        <v>29</v>
      </c>
      <c r="C13" s="243"/>
      <c r="D13" s="243"/>
      <c r="E13" s="243"/>
      <c r="F13" s="244"/>
      <c r="G13" s="183" t="s">
        <v>34</v>
      </c>
      <c r="H13" s="208"/>
      <c r="I13" s="240" t="s">
        <v>195</v>
      </c>
      <c r="J13" s="240"/>
      <c r="K13" s="240"/>
      <c r="L13" s="241"/>
      <c r="O13" s="57">
        <f t="shared" si="0"/>
        <v>1</v>
      </c>
      <c r="P13" s="170" t="s">
        <v>8</v>
      </c>
    </row>
    <row r="14" spans="1:21" ht="40.200000000000003" customHeight="1" x14ac:dyDescent="0.2">
      <c r="A14" s="179">
        <v>5</v>
      </c>
      <c r="B14" s="242" t="s">
        <v>31</v>
      </c>
      <c r="C14" s="243"/>
      <c r="D14" s="243"/>
      <c r="E14" s="243"/>
      <c r="F14" s="244"/>
      <c r="G14" s="183" t="s">
        <v>36</v>
      </c>
      <c r="H14" s="208"/>
      <c r="I14" s="238" t="s">
        <v>13</v>
      </c>
      <c r="J14" s="238"/>
      <c r="K14" s="238"/>
      <c r="L14" s="239"/>
      <c r="O14" s="57">
        <f t="shared" si="0"/>
        <v>1</v>
      </c>
      <c r="P14" s="170" t="s">
        <v>8</v>
      </c>
    </row>
    <row r="15" spans="1:21" ht="40.200000000000003" customHeight="1" x14ac:dyDescent="0.2">
      <c r="A15" s="179">
        <v>7</v>
      </c>
      <c r="B15" s="242" t="s">
        <v>30</v>
      </c>
      <c r="C15" s="243"/>
      <c r="D15" s="243"/>
      <c r="E15" s="243"/>
      <c r="F15" s="244"/>
      <c r="G15" s="183" t="s">
        <v>37</v>
      </c>
      <c r="H15" s="208"/>
      <c r="I15" s="240" t="s">
        <v>196</v>
      </c>
      <c r="J15" s="240"/>
      <c r="K15" s="240"/>
      <c r="L15" s="241"/>
      <c r="O15" s="57">
        <f t="shared" si="0"/>
        <v>1</v>
      </c>
      <c r="P15" s="170" t="s">
        <v>8</v>
      </c>
    </row>
    <row r="16" spans="1:21" ht="40.200000000000003" customHeight="1" x14ac:dyDescent="0.2">
      <c r="A16" s="179">
        <v>9</v>
      </c>
      <c r="B16" s="242" t="s">
        <v>104</v>
      </c>
      <c r="C16" s="243"/>
      <c r="D16" s="243"/>
      <c r="E16" s="243"/>
      <c r="F16" s="244"/>
      <c r="G16" s="183" t="s">
        <v>90</v>
      </c>
      <c r="H16" s="184"/>
      <c r="I16" s="245" t="s">
        <v>132</v>
      </c>
      <c r="J16" s="245"/>
      <c r="K16" s="245"/>
      <c r="L16" s="246"/>
      <c r="O16" s="57">
        <f t="shared" si="0"/>
        <v>1</v>
      </c>
      <c r="P16" s="170" t="s">
        <v>8</v>
      </c>
    </row>
    <row r="17" spans="1:23" ht="40.200000000000003" customHeight="1" x14ac:dyDescent="0.2">
      <c r="A17" s="182">
        <v>10</v>
      </c>
      <c r="B17" s="242" t="s">
        <v>109</v>
      </c>
      <c r="C17" s="243"/>
      <c r="D17" s="243"/>
      <c r="E17" s="243"/>
      <c r="F17" s="244"/>
      <c r="G17" s="183" t="s">
        <v>14</v>
      </c>
      <c r="H17" s="184"/>
      <c r="I17" s="245" t="s">
        <v>3</v>
      </c>
      <c r="J17" s="245"/>
      <c r="K17" s="245"/>
      <c r="L17" s="246"/>
      <c r="O17" s="57">
        <f t="shared" si="0"/>
        <v>1</v>
      </c>
      <c r="P17" s="170" t="s">
        <v>8</v>
      </c>
    </row>
    <row r="18" spans="1:23" ht="40.200000000000003" customHeight="1" x14ac:dyDescent="0.2">
      <c r="A18" s="179">
        <v>11</v>
      </c>
      <c r="B18" s="263" t="s">
        <v>105</v>
      </c>
      <c r="C18" s="264"/>
      <c r="D18" s="264"/>
      <c r="E18" s="264"/>
      <c r="F18" s="265"/>
      <c r="G18" s="183" t="s">
        <v>15</v>
      </c>
      <c r="H18" s="184"/>
      <c r="I18" s="240" t="s">
        <v>7</v>
      </c>
      <c r="J18" s="240"/>
      <c r="K18" s="240"/>
      <c r="L18" s="241"/>
      <c r="O18" s="57">
        <f t="shared" si="0"/>
        <v>1</v>
      </c>
      <c r="P18" s="170" t="s">
        <v>8</v>
      </c>
    </row>
    <row r="19" spans="1:23" ht="40.200000000000003" customHeight="1" x14ac:dyDescent="0.2">
      <c r="A19" s="182">
        <v>12</v>
      </c>
      <c r="B19" s="263" t="s">
        <v>66</v>
      </c>
      <c r="C19" s="264"/>
      <c r="D19" s="264"/>
      <c r="E19" s="264"/>
      <c r="F19" s="265"/>
      <c r="G19" s="185" t="s">
        <v>59</v>
      </c>
      <c r="H19" s="186"/>
      <c r="I19" s="240" t="s">
        <v>193</v>
      </c>
      <c r="J19" s="240"/>
      <c r="K19" s="240"/>
      <c r="L19" s="241"/>
      <c r="O19" s="57">
        <f t="shared" si="0"/>
        <v>1</v>
      </c>
      <c r="P19" s="170" t="s">
        <v>8</v>
      </c>
    </row>
    <row r="20" spans="1:23" ht="40.200000000000003" customHeight="1" thickBot="1" x14ac:dyDescent="0.25">
      <c r="A20" s="187">
        <v>13</v>
      </c>
      <c r="B20" s="266" t="s">
        <v>57</v>
      </c>
      <c r="C20" s="267"/>
      <c r="D20" s="267"/>
      <c r="E20" s="267"/>
      <c r="F20" s="268"/>
      <c r="G20" s="188" t="s">
        <v>58</v>
      </c>
      <c r="H20" s="213"/>
      <c r="I20" s="260" t="s">
        <v>65</v>
      </c>
      <c r="J20" s="261"/>
      <c r="K20" s="261"/>
      <c r="L20" s="262"/>
      <c r="O20" s="57">
        <f t="shared" si="0"/>
        <v>1</v>
      </c>
      <c r="P20" s="170" t="s">
        <v>8</v>
      </c>
    </row>
    <row r="21" spans="1:23" ht="28.2" customHeight="1" thickBot="1" x14ac:dyDescent="0.2">
      <c r="A21" s="59"/>
      <c r="B21" s="60"/>
      <c r="C21" s="60"/>
      <c r="D21" s="60"/>
      <c r="E21" s="61"/>
      <c r="F21" s="62"/>
      <c r="G21" s="62"/>
      <c r="H21" s="61"/>
      <c r="I21" s="61"/>
      <c r="J21" s="61"/>
      <c r="K21" s="61"/>
      <c r="L21" s="61"/>
      <c r="O21" s="63"/>
      <c r="U21" s="52" t="s">
        <v>41</v>
      </c>
    </row>
    <row r="22" spans="1:23" ht="42" customHeight="1" x14ac:dyDescent="0.15">
      <c r="A22" s="313" t="s">
        <v>161</v>
      </c>
      <c r="B22" s="314"/>
      <c r="C22" s="314"/>
      <c r="D22" s="314"/>
      <c r="E22" s="314"/>
      <c r="F22" s="314"/>
      <c r="G22" s="314"/>
      <c r="H22" s="315"/>
      <c r="I22" s="61"/>
      <c r="J22" s="61"/>
      <c r="K22" s="61"/>
      <c r="L22" s="61"/>
      <c r="O22" s="63"/>
      <c r="P22" s="311" t="s">
        <v>149</v>
      </c>
      <c r="Q22" s="80"/>
      <c r="R22" s="80"/>
      <c r="S22" s="80"/>
      <c r="T22" s="80"/>
      <c r="U22" s="80"/>
      <c r="V22" s="80"/>
      <c r="W22" s="80"/>
    </row>
    <row r="23" spans="1:23" ht="42" customHeight="1" thickBot="1" x14ac:dyDescent="0.2">
      <c r="A23" s="97" t="s">
        <v>25</v>
      </c>
      <c r="B23" s="312" t="s">
        <v>1</v>
      </c>
      <c r="C23" s="312"/>
      <c r="D23" s="312"/>
      <c r="E23" s="312"/>
      <c r="F23" s="312"/>
      <c r="G23" s="96" t="s">
        <v>32</v>
      </c>
      <c r="H23" s="98" t="s">
        <v>4</v>
      </c>
      <c r="I23" s="61"/>
      <c r="J23" s="61"/>
      <c r="K23" s="61"/>
      <c r="L23" s="61"/>
      <c r="O23" s="63"/>
      <c r="P23" s="311"/>
    </row>
    <row r="24" spans="1:23" ht="42" customHeight="1" thickTop="1" thickBot="1" x14ac:dyDescent="0.2">
      <c r="A24" s="75">
        <v>1</v>
      </c>
      <c r="B24" s="253" t="s">
        <v>125</v>
      </c>
      <c r="C24" s="253"/>
      <c r="D24" s="253"/>
      <c r="E24" s="253"/>
      <c r="F24" s="253"/>
      <c r="G24" s="99" t="s">
        <v>127</v>
      </c>
      <c r="H24" s="100"/>
      <c r="I24" s="61"/>
      <c r="J24" s="61"/>
      <c r="K24" s="61"/>
      <c r="L24" s="61"/>
      <c r="O24" s="57">
        <f t="shared" ref="O24" si="1">IF(H24="",1,"")</f>
        <v>1</v>
      </c>
      <c r="P24" s="170" t="s">
        <v>8</v>
      </c>
    </row>
    <row r="25" spans="1:23" ht="28.2" customHeight="1" thickBot="1" x14ac:dyDescent="0.2">
      <c r="A25" s="59"/>
      <c r="B25" s="60"/>
      <c r="C25" s="60"/>
      <c r="D25" s="60"/>
      <c r="E25" s="61"/>
      <c r="F25" s="62"/>
      <c r="G25" s="62"/>
      <c r="H25" s="61"/>
      <c r="I25" s="61"/>
      <c r="J25" s="61"/>
      <c r="K25" s="61"/>
      <c r="L25" s="61"/>
      <c r="O25" s="63"/>
    </row>
    <row r="26" spans="1:23" s="172" customFormat="1" ht="48" customHeight="1" thickBot="1" x14ac:dyDescent="0.25">
      <c r="A26" s="275" t="s">
        <v>162</v>
      </c>
      <c r="B26" s="276"/>
      <c r="C26" s="276"/>
      <c r="D26" s="276"/>
      <c r="E26" s="276"/>
      <c r="F26" s="276"/>
      <c r="G26" s="276"/>
      <c r="H26" s="277"/>
      <c r="I26" s="189"/>
      <c r="J26" s="189"/>
      <c r="K26" s="189"/>
      <c r="L26" s="189"/>
      <c r="O26" s="175" t="str">
        <f>IF(A26="",1,"")</f>
        <v/>
      </c>
      <c r="P26" s="229" t="s">
        <v>150</v>
      </c>
      <c r="U26" s="172" t="s">
        <v>42</v>
      </c>
    </row>
    <row r="27" spans="1:23" ht="28.2" customHeight="1" thickBot="1" x14ac:dyDescent="0.25">
      <c r="A27" s="64" t="s">
        <v>25</v>
      </c>
      <c r="B27" s="254" t="s">
        <v>1</v>
      </c>
      <c r="C27" s="255"/>
      <c r="D27" s="255"/>
      <c r="E27" s="255"/>
      <c r="F27" s="256"/>
      <c r="G27" s="65" t="s">
        <v>32</v>
      </c>
      <c r="H27" s="209"/>
      <c r="I27" s="106"/>
      <c r="J27" s="66"/>
      <c r="K27" s="66"/>
      <c r="L27" s="66"/>
      <c r="O27" s="63"/>
      <c r="P27" s="229"/>
      <c r="U27" s="52" t="s">
        <v>43</v>
      </c>
    </row>
    <row r="28" spans="1:23" ht="28.2" customHeight="1" thickTop="1" x14ac:dyDescent="0.2">
      <c r="A28" s="67">
        <v>1</v>
      </c>
      <c r="B28" s="257" t="s">
        <v>26</v>
      </c>
      <c r="C28" s="258"/>
      <c r="D28" s="258"/>
      <c r="E28" s="258"/>
      <c r="F28" s="259"/>
      <c r="G28" s="103" t="s">
        <v>55</v>
      </c>
      <c r="H28" s="104"/>
      <c r="I28" s="106"/>
      <c r="J28" s="66"/>
      <c r="K28" s="66"/>
      <c r="L28" s="66"/>
      <c r="O28" s="68">
        <f>IF(H28="",1,"")</f>
        <v>1</v>
      </c>
      <c r="P28" s="170" t="s">
        <v>8</v>
      </c>
      <c r="U28" s="52" t="s">
        <v>44</v>
      </c>
    </row>
    <row r="29" spans="1:23" ht="28.2" customHeight="1" x14ac:dyDescent="0.2">
      <c r="A29" s="69">
        <v>2</v>
      </c>
      <c r="B29" s="247" t="s">
        <v>27</v>
      </c>
      <c r="C29" s="248"/>
      <c r="D29" s="248"/>
      <c r="E29" s="248"/>
      <c r="F29" s="249"/>
      <c r="G29" s="101" t="s">
        <v>39</v>
      </c>
      <c r="H29" s="102"/>
      <c r="I29" s="106"/>
      <c r="J29" s="66"/>
      <c r="K29" s="66"/>
      <c r="L29" s="66"/>
      <c r="O29" s="68">
        <f t="shared" ref="O29:O33" si="2">IF(H29="",1,"")</f>
        <v>1</v>
      </c>
      <c r="P29" s="170" t="s">
        <v>8</v>
      </c>
      <c r="U29" s="52" t="s">
        <v>45</v>
      </c>
    </row>
    <row r="30" spans="1:23" ht="28.2" customHeight="1" x14ac:dyDescent="0.2">
      <c r="A30" s="69">
        <v>3</v>
      </c>
      <c r="B30" s="247" t="s">
        <v>28</v>
      </c>
      <c r="C30" s="248"/>
      <c r="D30" s="248"/>
      <c r="E30" s="248"/>
      <c r="F30" s="249"/>
      <c r="G30" s="70" t="s">
        <v>40</v>
      </c>
      <c r="H30" s="71"/>
      <c r="I30" s="66"/>
      <c r="J30" s="66"/>
      <c r="K30" s="66"/>
      <c r="L30" s="66"/>
      <c r="O30" s="68">
        <f t="shared" si="2"/>
        <v>1</v>
      </c>
      <c r="P30" s="170" t="s">
        <v>8</v>
      </c>
      <c r="U30" s="52" t="s">
        <v>46</v>
      </c>
    </row>
    <row r="31" spans="1:23" ht="28.2" customHeight="1" x14ac:dyDescent="0.2">
      <c r="A31" s="69">
        <v>4</v>
      </c>
      <c r="B31" s="247" t="s">
        <v>38</v>
      </c>
      <c r="C31" s="248"/>
      <c r="D31" s="248"/>
      <c r="E31" s="248"/>
      <c r="F31" s="249"/>
      <c r="G31" s="70" t="s">
        <v>35</v>
      </c>
      <c r="H31" s="71"/>
      <c r="I31" s="66"/>
      <c r="J31" s="72"/>
      <c r="K31" s="66"/>
      <c r="L31" s="66"/>
      <c r="O31" s="68">
        <f t="shared" si="2"/>
        <v>1</v>
      </c>
      <c r="P31" s="170" t="s">
        <v>8</v>
      </c>
      <c r="U31" s="52" t="s">
        <v>47</v>
      </c>
    </row>
    <row r="32" spans="1:23" ht="28.2" customHeight="1" x14ac:dyDescent="0.2">
      <c r="A32" s="69">
        <v>5</v>
      </c>
      <c r="B32" s="247" t="s">
        <v>122</v>
      </c>
      <c r="C32" s="248"/>
      <c r="D32" s="248"/>
      <c r="E32" s="248"/>
      <c r="F32" s="249"/>
      <c r="G32" s="73" t="s">
        <v>127</v>
      </c>
      <c r="H32" s="105"/>
      <c r="I32" s="74"/>
      <c r="J32" s="74"/>
      <c r="K32" s="74"/>
      <c r="L32" s="74"/>
      <c r="O32" s="68">
        <f t="shared" si="2"/>
        <v>1</v>
      </c>
      <c r="P32" s="170" t="s">
        <v>8</v>
      </c>
      <c r="U32" s="52" t="s">
        <v>48</v>
      </c>
    </row>
    <row r="33" spans="1:16" ht="87.6" customHeight="1" thickBot="1" x14ac:dyDescent="0.25">
      <c r="A33" s="75">
        <v>6</v>
      </c>
      <c r="B33" s="250" t="s">
        <v>98</v>
      </c>
      <c r="C33" s="251"/>
      <c r="D33" s="251"/>
      <c r="E33" s="251"/>
      <c r="F33" s="252"/>
      <c r="G33" s="76" t="s">
        <v>106</v>
      </c>
      <c r="H33" s="77"/>
      <c r="I33" s="78"/>
      <c r="J33" s="78"/>
      <c r="K33" s="78"/>
      <c r="L33" s="78"/>
      <c r="O33" s="68">
        <f t="shared" si="2"/>
        <v>1</v>
      </c>
      <c r="P33" s="170" t="s">
        <v>8</v>
      </c>
    </row>
    <row r="34" spans="1:16" ht="28.2" customHeight="1" thickBot="1" x14ac:dyDescent="0.2">
      <c r="A34" s="59"/>
      <c r="B34" s="60"/>
      <c r="C34" s="60"/>
      <c r="D34" s="60"/>
      <c r="E34" s="61"/>
      <c r="F34" s="62"/>
      <c r="G34" s="62"/>
      <c r="H34" s="79"/>
      <c r="I34" s="79"/>
      <c r="J34" s="79"/>
      <c r="K34" s="79"/>
      <c r="L34" s="79"/>
    </row>
    <row r="35" spans="1:16" s="172" customFormat="1" ht="49.8" customHeight="1" x14ac:dyDescent="0.2">
      <c r="A35" s="269" t="s">
        <v>163</v>
      </c>
      <c r="B35" s="270"/>
      <c r="C35" s="270"/>
      <c r="D35" s="270"/>
      <c r="E35" s="270"/>
      <c r="F35" s="270"/>
      <c r="G35" s="270"/>
      <c r="H35" s="271"/>
      <c r="I35" s="190"/>
      <c r="J35" s="191"/>
      <c r="K35" s="192"/>
      <c r="L35" s="192"/>
      <c r="P35" s="229" t="s">
        <v>151</v>
      </c>
    </row>
    <row r="36" spans="1:16" ht="36.6" customHeight="1" thickBot="1" x14ac:dyDescent="0.25">
      <c r="A36" s="278" t="s">
        <v>53</v>
      </c>
      <c r="B36" s="279"/>
      <c r="C36" s="279"/>
      <c r="D36" s="279"/>
      <c r="E36" s="279"/>
      <c r="F36" s="279"/>
      <c r="G36" s="194" t="s">
        <v>52</v>
      </c>
      <c r="H36" s="201" t="s">
        <v>56</v>
      </c>
      <c r="I36" s="81"/>
      <c r="J36" s="81"/>
      <c r="K36" s="82"/>
      <c r="L36" s="82"/>
      <c r="P36" s="230"/>
    </row>
    <row r="37" spans="1:16" ht="28.2" customHeight="1" x14ac:dyDescent="0.2">
      <c r="A37" s="202">
        <v>1</v>
      </c>
      <c r="B37" s="272" t="s">
        <v>71</v>
      </c>
      <c r="C37" s="272"/>
      <c r="D37" s="272"/>
      <c r="E37" s="272"/>
      <c r="F37" s="272"/>
      <c r="G37" s="195"/>
      <c r="H37" s="196"/>
      <c r="I37" s="210" t="s">
        <v>181</v>
      </c>
      <c r="J37" s="210"/>
      <c r="K37" s="82"/>
      <c r="L37" s="82"/>
      <c r="O37" s="68">
        <f>IF(OR(G37="",H37=""),1,"")</f>
        <v>1</v>
      </c>
      <c r="P37" s="170" t="s">
        <v>164</v>
      </c>
    </row>
    <row r="38" spans="1:16" ht="28.2" customHeight="1" x14ac:dyDescent="0.2">
      <c r="A38" s="203">
        <v>2</v>
      </c>
      <c r="B38" s="232" t="s">
        <v>72</v>
      </c>
      <c r="C38" s="232"/>
      <c r="D38" s="232"/>
      <c r="E38" s="232"/>
      <c r="F38" s="232"/>
      <c r="G38" s="83"/>
      <c r="H38" s="84"/>
      <c r="I38" s="210" t="s">
        <v>181</v>
      </c>
      <c r="J38" s="210"/>
      <c r="K38" s="82"/>
      <c r="L38" s="85"/>
      <c r="O38" s="68">
        <f t="shared" ref="O38:O51" si="3">IF(OR(G38="",H38=""),1,"")</f>
        <v>1</v>
      </c>
      <c r="P38" s="170" t="s">
        <v>164</v>
      </c>
    </row>
    <row r="39" spans="1:16" ht="28.2" customHeight="1" x14ac:dyDescent="0.2">
      <c r="A39" s="203">
        <v>3</v>
      </c>
      <c r="B39" s="233" t="s">
        <v>73</v>
      </c>
      <c r="C39" s="233"/>
      <c r="D39" s="233"/>
      <c r="E39" s="233"/>
      <c r="F39" s="233"/>
      <c r="G39" s="83"/>
      <c r="H39" s="84"/>
      <c r="I39" s="234" t="s">
        <v>157</v>
      </c>
      <c r="J39" s="235"/>
      <c r="K39" s="235"/>
      <c r="L39" s="235"/>
      <c r="O39" s="68">
        <f t="shared" si="3"/>
        <v>1</v>
      </c>
      <c r="P39" s="170" t="s">
        <v>164</v>
      </c>
    </row>
    <row r="40" spans="1:16" ht="28.2" customHeight="1" x14ac:dyDescent="0.2">
      <c r="A40" s="203">
        <v>4</v>
      </c>
      <c r="B40" s="232" t="s">
        <v>49</v>
      </c>
      <c r="C40" s="232"/>
      <c r="D40" s="232"/>
      <c r="E40" s="232"/>
      <c r="F40" s="232"/>
      <c r="G40" s="83"/>
      <c r="H40" s="84"/>
      <c r="I40" s="210" t="s">
        <v>181</v>
      </c>
      <c r="J40" s="211"/>
      <c r="K40" s="82"/>
      <c r="L40" s="82"/>
      <c r="O40" s="68">
        <f t="shared" si="3"/>
        <v>1</v>
      </c>
      <c r="P40" s="170" t="s">
        <v>165</v>
      </c>
    </row>
    <row r="41" spans="1:16" ht="28.2" customHeight="1" x14ac:dyDescent="0.2">
      <c r="A41" s="203">
        <v>5</v>
      </c>
      <c r="B41" s="232" t="s">
        <v>74</v>
      </c>
      <c r="C41" s="232"/>
      <c r="D41" s="232"/>
      <c r="E41" s="232"/>
      <c r="F41" s="232"/>
      <c r="G41" s="83"/>
      <c r="H41" s="84"/>
      <c r="I41" s="210" t="s">
        <v>181</v>
      </c>
      <c r="J41" s="210"/>
      <c r="K41" s="82"/>
      <c r="L41" s="82" t="s">
        <v>177</v>
      </c>
      <c r="O41" s="68">
        <f t="shared" si="3"/>
        <v>1</v>
      </c>
      <c r="P41" s="170" t="s">
        <v>166</v>
      </c>
    </row>
    <row r="42" spans="1:16" ht="28.2" customHeight="1" x14ac:dyDescent="0.2">
      <c r="A42" s="203">
        <v>6</v>
      </c>
      <c r="B42" s="231"/>
      <c r="C42" s="231"/>
      <c r="D42" s="231"/>
      <c r="E42" s="231"/>
      <c r="F42" s="231"/>
      <c r="G42" s="83"/>
      <c r="H42" s="84"/>
      <c r="I42" s="210" t="s">
        <v>180</v>
      </c>
      <c r="J42" s="210"/>
      <c r="K42" s="82"/>
      <c r="L42" s="82"/>
      <c r="O42" s="68">
        <f t="shared" si="3"/>
        <v>1</v>
      </c>
      <c r="P42" s="170" t="s">
        <v>167</v>
      </c>
    </row>
    <row r="43" spans="1:16" ht="28.2" customHeight="1" x14ac:dyDescent="0.2">
      <c r="A43" s="203">
        <v>7</v>
      </c>
      <c r="B43" s="231"/>
      <c r="C43" s="231"/>
      <c r="D43" s="231"/>
      <c r="E43" s="231"/>
      <c r="F43" s="231"/>
      <c r="G43" s="83"/>
      <c r="H43" s="84"/>
      <c r="I43" s="210" t="s">
        <v>180</v>
      </c>
      <c r="J43" s="210"/>
      <c r="K43" s="82"/>
      <c r="L43" s="82"/>
      <c r="O43" s="68">
        <f t="shared" si="3"/>
        <v>1</v>
      </c>
      <c r="P43" s="170" t="s">
        <v>168</v>
      </c>
    </row>
    <row r="44" spans="1:16" ht="28.2" customHeight="1" x14ac:dyDescent="0.2">
      <c r="A44" s="203">
        <v>8</v>
      </c>
      <c r="B44" s="231"/>
      <c r="C44" s="231"/>
      <c r="D44" s="231"/>
      <c r="E44" s="231"/>
      <c r="F44" s="231"/>
      <c r="G44" s="83"/>
      <c r="H44" s="84"/>
      <c r="I44" s="210" t="s">
        <v>180</v>
      </c>
      <c r="J44" s="210"/>
      <c r="K44" s="82"/>
      <c r="L44" s="82"/>
      <c r="O44" s="68">
        <f t="shared" si="3"/>
        <v>1</v>
      </c>
      <c r="P44" s="170" t="s">
        <v>169</v>
      </c>
    </row>
    <row r="45" spans="1:16" ht="28.2" customHeight="1" x14ac:dyDescent="0.2">
      <c r="A45" s="203">
        <v>9</v>
      </c>
      <c r="B45" s="231"/>
      <c r="C45" s="231"/>
      <c r="D45" s="231"/>
      <c r="E45" s="231"/>
      <c r="F45" s="231"/>
      <c r="G45" s="83"/>
      <c r="H45" s="84"/>
      <c r="I45" s="210" t="s">
        <v>180</v>
      </c>
      <c r="J45" s="210"/>
      <c r="K45" s="82"/>
      <c r="L45" s="82"/>
      <c r="O45" s="68">
        <f t="shared" si="3"/>
        <v>1</v>
      </c>
      <c r="P45" s="170" t="s">
        <v>170</v>
      </c>
    </row>
    <row r="46" spans="1:16" ht="28.2" customHeight="1" x14ac:dyDescent="0.2">
      <c r="A46" s="203">
        <v>10</v>
      </c>
      <c r="B46" s="231"/>
      <c r="C46" s="231"/>
      <c r="D46" s="231"/>
      <c r="E46" s="231"/>
      <c r="F46" s="231"/>
      <c r="G46" s="83"/>
      <c r="H46" s="83"/>
      <c r="I46" s="210" t="s">
        <v>180</v>
      </c>
      <c r="J46" s="210"/>
      <c r="K46" s="82"/>
      <c r="L46" s="82"/>
      <c r="O46" s="68">
        <f t="shared" si="3"/>
        <v>1</v>
      </c>
      <c r="P46" s="170" t="s">
        <v>171</v>
      </c>
    </row>
    <row r="47" spans="1:16" ht="28.2" customHeight="1" x14ac:dyDescent="0.2">
      <c r="A47" s="203">
        <v>11</v>
      </c>
      <c r="B47" s="231"/>
      <c r="C47" s="231"/>
      <c r="D47" s="231"/>
      <c r="E47" s="231"/>
      <c r="F47" s="231"/>
      <c r="G47" s="83"/>
      <c r="H47" s="83"/>
      <c r="I47" s="210" t="s">
        <v>180</v>
      </c>
      <c r="J47" s="210"/>
      <c r="K47" s="82"/>
      <c r="L47" s="82"/>
      <c r="O47" s="68">
        <f t="shared" si="3"/>
        <v>1</v>
      </c>
      <c r="P47" s="170" t="s">
        <v>172</v>
      </c>
    </row>
    <row r="48" spans="1:16" ht="28.2" customHeight="1" x14ac:dyDescent="0.2">
      <c r="A48" s="203">
        <v>12</v>
      </c>
      <c r="B48" s="231"/>
      <c r="C48" s="231"/>
      <c r="D48" s="231"/>
      <c r="E48" s="231"/>
      <c r="F48" s="231"/>
      <c r="G48" s="83"/>
      <c r="H48" s="83"/>
      <c r="I48" s="210" t="s">
        <v>180</v>
      </c>
      <c r="J48" s="210"/>
      <c r="K48" s="82"/>
      <c r="L48" s="82"/>
      <c r="O48" s="68">
        <f t="shared" si="3"/>
        <v>1</v>
      </c>
      <c r="P48" s="170" t="s">
        <v>173</v>
      </c>
    </row>
    <row r="49" spans="1:21" ht="28.2" customHeight="1" x14ac:dyDescent="0.2">
      <c r="A49" s="203">
        <v>13</v>
      </c>
      <c r="B49" s="231"/>
      <c r="C49" s="231"/>
      <c r="D49" s="231"/>
      <c r="E49" s="231"/>
      <c r="F49" s="231"/>
      <c r="G49" s="83"/>
      <c r="H49" s="83"/>
      <c r="I49" s="210" t="s">
        <v>180</v>
      </c>
      <c r="J49" s="210"/>
      <c r="K49" s="82"/>
      <c r="L49" s="82"/>
      <c r="O49" s="68">
        <f t="shared" si="3"/>
        <v>1</v>
      </c>
      <c r="P49" s="170" t="s">
        <v>174</v>
      </c>
    </row>
    <row r="50" spans="1:21" ht="28.2" customHeight="1" x14ac:dyDescent="0.2">
      <c r="A50" s="203">
        <v>14</v>
      </c>
      <c r="B50" s="231"/>
      <c r="C50" s="231"/>
      <c r="D50" s="231"/>
      <c r="E50" s="231"/>
      <c r="F50" s="231"/>
      <c r="G50" s="83"/>
      <c r="H50" s="83"/>
      <c r="I50" s="210" t="s">
        <v>180</v>
      </c>
      <c r="J50" s="210"/>
      <c r="K50" s="82"/>
      <c r="L50" s="82"/>
      <c r="O50" s="68">
        <f t="shared" si="3"/>
        <v>1</v>
      </c>
      <c r="P50" s="170" t="s">
        <v>175</v>
      </c>
    </row>
    <row r="51" spans="1:21" ht="28.2" customHeight="1" thickBot="1" x14ac:dyDescent="0.25">
      <c r="A51" s="204">
        <v>15</v>
      </c>
      <c r="B51" s="273"/>
      <c r="C51" s="273"/>
      <c r="D51" s="273"/>
      <c r="E51" s="273"/>
      <c r="F51" s="273"/>
      <c r="G51" s="197"/>
      <c r="H51" s="197"/>
      <c r="I51" s="210" t="s">
        <v>180</v>
      </c>
      <c r="J51" s="211"/>
      <c r="K51" s="82"/>
      <c r="L51" s="82"/>
      <c r="O51" s="68">
        <f t="shared" si="3"/>
        <v>1</v>
      </c>
      <c r="P51" s="170" t="s">
        <v>176</v>
      </c>
    </row>
    <row r="52" spans="1:21" ht="28.2" customHeight="1" thickBot="1" x14ac:dyDescent="0.25">
      <c r="A52" s="198" t="s">
        <v>50</v>
      </c>
      <c r="B52" s="274"/>
      <c r="C52" s="274"/>
      <c r="D52" s="274"/>
      <c r="E52" s="274"/>
      <c r="F52" s="274"/>
      <c r="G52" s="199">
        <f>SUM(G37:G51)</f>
        <v>0</v>
      </c>
      <c r="H52" s="200">
        <f>SUM(H37:H51)</f>
        <v>0</v>
      </c>
      <c r="I52" s="128" t="s">
        <v>133</v>
      </c>
      <c r="J52" s="133" t="s">
        <v>51</v>
      </c>
      <c r="K52" s="82"/>
      <c r="L52" s="82"/>
    </row>
    <row r="53" spans="1:21" ht="28.2" customHeight="1" thickBot="1" x14ac:dyDescent="0.25">
      <c r="A53" s="82"/>
      <c r="B53" s="87"/>
      <c r="C53" s="87"/>
      <c r="D53" s="87"/>
      <c r="E53" s="82"/>
      <c r="F53" s="82"/>
      <c r="G53" s="82"/>
      <c r="H53" s="82"/>
      <c r="I53" s="193">
        <f>ROUNDDOWN(H52*1/2,-3)</f>
        <v>0</v>
      </c>
      <c r="J53" s="129">
        <f>IF(I53&lt;=500000,I53,500000)</f>
        <v>0</v>
      </c>
      <c r="K53" s="82"/>
      <c r="L53" s="82"/>
      <c r="U53" s="54"/>
    </row>
    <row r="54" spans="1:21" ht="48" customHeight="1" x14ac:dyDescent="0.2">
      <c r="A54" s="236" t="s">
        <v>152</v>
      </c>
      <c r="B54" s="236"/>
      <c r="C54" s="236"/>
      <c r="D54" s="236"/>
      <c r="E54" s="236"/>
      <c r="F54" s="236"/>
      <c r="G54" s="236"/>
      <c r="H54" s="236"/>
      <c r="I54" s="82"/>
      <c r="J54" s="82"/>
      <c r="K54" s="82"/>
      <c r="L54" s="82"/>
      <c r="O54" s="54"/>
      <c r="P54" s="169" t="s">
        <v>153</v>
      </c>
      <c r="U54" s="54"/>
    </row>
    <row r="55" spans="1:21" ht="36" customHeight="1" x14ac:dyDescent="0.2">
      <c r="A55" s="132"/>
      <c r="B55" s="237" t="s">
        <v>123</v>
      </c>
      <c r="C55" s="237"/>
      <c r="D55" s="237"/>
      <c r="E55" s="237"/>
      <c r="F55" s="237"/>
      <c r="G55" s="237"/>
      <c r="H55" s="237"/>
      <c r="J55" s="52"/>
      <c r="O55" s="57">
        <f>IF(OR(A55="",A55="いいえ"),1,"")</f>
        <v>1</v>
      </c>
      <c r="P55" s="167" t="s">
        <v>154</v>
      </c>
    </row>
    <row r="56" spans="1:21" ht="36" customHeight="1" x14ac:dyDescent="0.2">
      <c r="A56" s="132"/>
      <c r="B56" s="237" t="s">
        <v>124</v>
      </c>
      <c r="C56" s="237"/>
      <c r="D56" s="237"/>
      <c r="E56" s="237"/>
      <c r="F56" s="237"/>
      <c r="G56" s="237"/>
      <c r="H56" s="237"/>
      <c r="I56" s="89"/>
      <c r="J56" s="89"/>
      <c r="K56" s="89"/>
      <c r="L56" s="89"/>
      <c r="O56" s="57">
        <f>IF(OR(A56="",A56="いいえ"),1,"")</f>
        <v>1</v>
      </c>
      <c r="P56" s="167" t="s">
        <v>154</v>
      </c>
    </row>
    <row r="57" spans="1:21" ht="36" customHeight="1" x14ac:dyDescent="0.2">
      <c r="A57" s="132"/>
      <c r="B57" s="303" t="s">
        <v>99</v>
      </c>
      <c r="C57" s="303"/>
      <c r="D57" s="303"/>
      <c r="E57" s="303"/>
      <c r="F57" s="303"/>
      <c r="G57" s="303"/>
      <c r="H57" s="303"/>
      <c r="J57" s="52"/>
      <c r="K57" s="90"/>
      <c r="L57" s="93"/>
      <c r="O57" s="57">
        <f t="shared" ref="O57:O62" si="4">IF(A57="",1,"")</f>
        <v>1</v>
      </c>
      <c r="P57" s="167" t="s">
        <v>8</v>
      </c>
    </row>
    <row r="58" spans="1:21" ht="36" customHeight="1" x14ac:dyDescent="0.2">
      <c r="A58" s="132"/>
      <c r="B58" s="303" t="s">
        <v>100</v>
      </c>
      <c r="C58" s="303"/>
      <c r="D58" s="303"/>
      <c r="E58" s="303"/>
      <c r="F58" s="303"/>
      <c r="G58" s="303"/>
      <c r="H58" s="303"/>
      <c r="J58" s="52"/>
      <c r="K58" s="90"/>
      <c r="L58" s="93"/>
      <c r="O58" s="57">
        <f t="shared" si="4"/>
        <v>1</v>
      </c>
      <c r="P58" s="167" t="s">
        <v>8</v>
      </c>
    </row>
    <row r="59" spans="1:21" ht="36" customHeight="1" x14ac:dyDescent="0.2">
      <c r="A59" s="132"/>
      <c r="B59" s="303" t="s">
        <v>101</v>
      </c>
      <c r="C59" s="303"/>
      <c r="D59" s="303"/>
      <c r="E59" s="303"/>
      <c r="F59" s="303"/>
      <c r="G59" s="303"/>
      <c r="H59" s="303"/>
      <c r="J59" s="52"/>
      <c r="K59" s="90"/>
      <c r="L59" s="93"/>
      <c r="O59" s="57">
        <f t="shared" si="4"/>
        <v>1</v>
      </c>
      <c r="P59" s="167" t="s">
        <v>8</v>
      </c>
    </row>
    <row r="60" spans="1:21" ht="135.6" customHeight="1" x14ac:dyDescent="0.2">
      <c r="A60" s="132"/>
      <c r="B60" s="303" t="s">
        <v>102</v>
      </c>
      <c r="C60" s="303"/>
      <c r="D60" s="303"/>
      <c r="E60" s="303"/>
      <c r="F60" s="303"/>
      <c r="G60" s="303"/>
      <c r="H60" s="303"/>
      <c r="J60" s="52"/>
      <c r="K60" s="90"/>
      <c r="L60" s="93"/>
      <c r="O60" s="57">
        <f t="shared" si="4"/>
        <v>1</v>
      </c>
      <c r="P60" s="167" t="s">
        <v>8</v>
      </c>
    </row>
    <row r="61" spans="1:21" ht="36" customHeight="1" x14ac:dyDescent="0.2">
      <c r="A61" s="132"/>
      <c r="B61" s="303" t="s">
        <v>182</v>
      </c>
      <c r="C61" s="303"/>
      <c r="D61" s="303"/>
      <c r="E61" s="303"/>
      <c r="F61" s="303"/>
      <c r="G61" s="303"/>
      <c r="H61" s="303"/>
      <c r="J61" s="52"/>
      <c r="K61" s="90"/>
      <c r="L61" s="93"/>
      <c r="O61" s="57">
        <f t="shared" si="4"/>
        <v>1</v>
      </c>
      <c r="P61" s="167" t="s">
        <v>8</v>
      </c>
    </row>
    <row r="62" spans="1:21" ht="36" customHeight="1" x14ac:dyDescent="0.2">
      <c r="A62" s="132"/>
      <c r="B62" s="303" t="s">
        <v>103</v>
      </c>
      <c r="C62" s="303"/>
      <c r="D62" s="303"/>
      <c r="E62" s="303"/>
      <c r="F62" s="303"/>
      <c r="G62" s="303"/>
      <c r="H62" s="303"/>
      <c r="J62" s="52"/>
      <c r="K62" s="90"/>
      <c r="L62" s="93"/>
      <c r="O62" s="57">
        <f t="shared" si="4"/>
        <v>1</v>
      </c>
      <c r="P62" s="167" t="s">
        <v>8</v>
      </c>
      <c r="Q62" s="54"/>
    </row>
    <row r="63" spans="1:21" s="54" customFormat="1" ht="28.2" customHeight="1" thickBot="1" x14ac:dyDescent="0.25">
      <c r="A63" s="66"/>
      <c r="B63" s="91"/>
      <c r="C63" s="91"/>
      <c r="D63" s="91"/>
      <c r="E63" s="66"/>
      <c r="F63" s="92"/>
      <c r="G63" s="92"/>
      <c r="H63" s="66"/>
      <c r="I63" s="66"/>
      <c r="J63" s="66"/>
      <c r="K63" s="66"/>
      <c r="L63" s="66"/>
      <c r="M63" s="66"/>
      <c r="N63" s="66"/>
      <c r="O63" s="166">
        <f>SUM(O10:O62)</f>
        <v>41</v>
      </c>
      <c r="P63" s="66"/>
    </row>
    <row r="64" spans="1:21" s="54" customFormat="1" ht="28.2" customHeight="1" x14ac:dyDescent="0.2">
      <c r="A64" s="307" t="s">
        <v>54</v>
      </c>
      <c r="B64" s="308"/>
      <c r="C64" s="308"/>
      <c r="D64" s="308"/>
      <c r="E64" s="308"/>
      <c r="F64" s="308"/>
      <c r="G64" s="308"/>
      <c r="H64" s="308"/>
      <c r="I64" s="308"/>
      <c r="J64" s="308"/>
      <c r="K64" s="308"/>
      <c r="L64" s="309"/>
      <c r="P64" s="93"/>
      <c r="U64" s="52"/>
    </row>
    <row r="65" spans="1:21" s="54" customFormat="1" ht="28.2" customHeight="1" thickBot="1" x14ac:dyDescent="0.25">
      <c r="A65" s="304" t="str">
        <f>IF(O63&gt;0,"未入力項目があります","入力完了")</f>
        <v>未入力項目があります</v>
      </c>
      <c r="B65" s="305"/>
      <c r="C65" s="305"/>
      <c r="D65" s="305"/>
      <c r="E65" s="305"/>
      <c r="F65" s="305"/>
      <c r="G65" s="305"/>
      <c r="H65" s="305"/>
      <c r="I65" s="305"/>
      <c r="J65" s="305"/>
      <c r="K65" s="305"/>
      <c r="L65" s="306"/>
      <c r="P65" s="93"/>
      <c r="U65" s="52"/>
    </row>
    <row r="66" spans="1:21" ht="28.2" customHeight="1" x14ac:dyDescent="0.2">
      <c r="A66" s="310" t="s">
        <v>178</v>
      </c>
      <c r="B66" s="310"/>
      <c r="C66" s="310"/>
      <c r="D66" s="310"/>
      <c r="E66" s="310"/>
      <c r="F66" s="310"/>
      <c r="G66" s="310"/>
      <c r="H66" s="310"/>
      <c r="I66" s="310"/>
      <c r="J66" s="310"/>
      <c r="K66" s="310"/>
      <c r="L66" s="310"/>
      <c r="M66" s="94"/>
      <c r="N66" s="94"/>
      <c r="O66" s="94"/>
      <c r="P66" s="94"/>
    </row>
    <row r="67" spans="1:21" ht="28.2" customHeight="1" x14ac:dyDescent="0.2">
      <c r="A67" s="302" t="s">
        <v>158</v>
      </c>
      <c r="B67" s="302"/>
      <c r="C67" s="302"/>
      <c r="D67" s="302"/>
      <c r="E67" s="302"/>
      <c r="F67" s="302"/>
      <c r="G67" s="302"/>
      <c r="H67" s="302"/>
      <c r="I67" s="302"/>
      <c r="J67" s="302"/>
      <c r="K67" s="302"/>
      <c r="L67" s="302"/>
      <c r="M67" s="80"/>
      <c r="N67" s="80"/>
      <c r="O67" s="80"/>
      <c r="P67" s="80"/>
    </row>
  </sheetData>
  <sheetProtection password="CC3D" sheet="1" objects="1" scenarios="1"/>
  <dataConsolidate/>
  <mergeCells count="77">
    <mergeCell ref="P26:P27"/>
    <mergeCell ref="B13:F13"/>
    <mergeCell ref="B14:F14"/>
    <mergeCell ref="B17:F17"/>
    <mergeCell ref="B16:F16"/>
    <mergeCell ref="P22:P23"/>
    <mergeCell ref="B23:F23"/>
    <mergeCell ref="A22:H22"/>
    <mergeCell ref="A67:L67"/>
    <mergeCell ref="B57:H57"/>
    <mergeCell ref="B58:H58"/>
    <mergeCell ref="B59:H59"/>
    <mergeCell ref="A65:L65"/>
    <mergeCell ref="A64:L64"/>
    <mergeCell ref="B62:H62"/>
    <mergeCell ref="B60:H60"/>
    <mergeCell ref="B61:H61"/>
    <mergeCell ref="A66:L66"/>
    <mergeCell ref="A1:P1"/>
    <mergeCell ref="I12:L12"/>
    <mergeCell ref="I13:L13"/>
    <mergeCell ref="A8:L8"/>
    <mergeCell ref="I9:L9"/>
    <mergeCell ref="I10:L10"/>
    <mergeCell ref="I11:L11"/>
    <mergeCell ref="A6:P7"/>
    <mergeCell ref="H4:H5"/>
    <mergeCell ref="B3:D3"/>
    <mergeCell ref="B9:F9"/>
    <mergeCell ref="E3:E4"/>
    <mergeCell ref="F3:F5"/>
    <mergeCell ref="B10:F10"/>
    <mergeCell ref="B11:F11"/>
    <mergeCell ref="B12:F12"/>
    <mergeCell ref="B56:H56"/>
    <mergeCell ref="I20:L20"/>
    <mergeCell ref="I17:L17"/>
    <mergeCell ref="I18:L18"/>
    <mergeCell ref="I19:L19"/>
    <mergeCell ref="B18:F18"/>
    <mergeCell ref="B19:F19"/>
    <mergeCell ref="B20:F20"/>
    <mergeCell ref="A35:H35"/>
    <mergeCell ref="B37:F37"/>
    <mergeCell ref="B50:F50"/>
    <mergeCell ref="B51:F51"/>
    <mergeCell ref="B52:F52"/>
    <mergeCell ref="B43:F43"/>
    <mergeCell ref="A26:H26"/>
    <mergeCell ref="A36:F36"/>
    <mergeCell ref="A54:H54"/>
    <mergeCell ref="B55:H55"/>
    <mergeCell ref="I14:L14"/>
    <mergeCell ref="I15:L15"/>
    <mergeCell ref="B15:F15"/>
    <mergeCell ref="B49:F49"/>
    <mergeCell ref="I16:L16"/>
    <mergeCell ref="B31:F31"/>
    <mergeCell ref="B32:F32"/>
    <mergeCell ref="B33:F33"/>
    <mergeCell ref="B24:F24"/>
    <mergeCell ref="B27:F27"/>
    <mergeCell ref="B28:F28"/>
    <mergeCell ref="B29:F29"/>
    <mergeCell ref="B30:F30"/>
    <mergeCell ref="P35:P36"/>
    <mergeCell ref="B46:F46"/>
    <mergeCell ref="B47:F47"/>
    <mergeCell ref="B48:F48"/>
    <mergeCell ref="B38:F38"/>
    <mergeCell ref="B44:F44"/>
    <mergeCell ref="B45:F45"/>
    <mergeCell ref="B39:F39"/>
    <mergeCell ref="B40:F40"/>
    <mergeCell ref="B41:F41"/>
    <mergeCell ref="B42:F42"/>
    <mergeCell ref="I39:L39"/>
  </mergeCells>
  <phoneticPr fontId="5"/>
  <conditionalFormatting sqref="G29:G33 A55:A62 H10:H20">
    <cfRule type="containsBlanks" dxfId="44" priority="173">
      <formula>LEN(TRIM(A10))=0</formula>
    </cfRule>
  </conditionalFormatting>
  <conditionalFormatting sqref="A65:E65">
    <cfRule type="cellIs" dxfId="43" priority="99" operator="equal">
      <formula>"入力に誤りがあります"</formula>
    </cfRule>
  </conditionalFormatting>
  <conditionalFormatting sqref="P10">
    <cfRule type="expression" dxfId="42" priority="97">
      <formula>$O$10=1</formula>
    </cfRule>
  </conditionalFormatting>
  <conditionalFormatting sqref="P11">
    <cfRule type="expression" dxfId="41" priority="96">
      <formula>$O$11=1</formula>
    </cfRule>
  </conditionalFormatting>
  <conditionalFormatting sqref="P12">
    <cfRule type="expression" dxfId="40" priority="95">
      <formula>$O$12=1</formula>
    </cfRule>
  </conditionalFormatting>
  <conditionalFormatting sqref="P13">
    <cfRule type="expression" dxfId="39" priority="94">
      <formula>$O$13=1</formula>
    </cfRule>
  </conditionalFormatting>
  <conditionalFormatting sqref="P14">
    <cfRule type="expression" dxfId="38" priority="93">
      <formula>$O$14=1</formula>
    </cfRule>
  </conditionalFormatting>
  <conditionalFormatting sqref="P15">
    <cfRule type="expression" dxfId="37" priority="91">
      <formula>$O$15=1</formula>
    </cfRule>
  </conditionalFormatting>
  <conditionalFormatting sqref="P17">
    <cfRule type="expression" dxfId="36" priority="86">
      <formula>$O$17=1</formula>
    </cfRule>
  </conditionalFormatting>
  <conditionalFormatting sqref="P18">
    <cfRule type="expression" dxfId="35" priority="85">
      <formula>$O$18=1</formula>
    </cfRule>
  </conditionalFormatting>
  <conditionalFormatting sqref="P19">
    <cfRule type="expression" dxfId="34" priority="84">
      <formula>$O$19</formula>
    </cfRule>
  </conditionalFormatting>
  <conditionalFormatting sqref="P28">
    <cfRule type="expression" dxfId="33" priority="76">
      <formula>$O$28=1</formula>
    </cfRule>
  </conditionalFormatting>
  <conditionalFormatting sqref="P29">
    <cfRule type="expression" dxfId="32" priority="75">
      <formula>$O$29=1</formula>
    </cfRule>
  </conditionalFormatting>
  <conditionalFormatting sqref="P30">
    <cfRule type="expression" dxfId="31" priority="74">
      <formula>$O$30+$L$29=1</formula>
    </cfRule>
  </conditionalFormatting>
  <conditionalFormatting sqref="P31">
    <cfRule type="expression" dxfId="30" priority="73">
      <formula>$O$31=1</formula>
    </cfRule>
  </conditionalFormatting>
  <conditionalFormatting sqref="P32">
    <cfRule type="expression" dxfId="29" priority="72">
      <formula>$O$32=1</formula>
    </cfRule>
  </conditionalFormatting>
  <conditionalFormatting sqref="P33">
    <cfRule type="expression" dxfId="28" priority="64">
      <formula>$O$33=1</formula>
    </cfRule>
  </conditionalFormatting>
  <conditionalFormatting sqref="G37:H51">
    <cfRule type="containsBlanks" dxfId="27" priority="58">
      <formula>LEN(TRIM(G37))=0</formula>
    </cfRule>
  </conditionalFormatting>
  <conditionalFormatting sqref="H28">
    <cfRule type="containsBlanks" dxfId="26" priority="40">
      <formula>LEN(TRIM(H28))=0</formula>
    </cfRule>
  </conditionalFormatting>
  <conditionalFormatting sqref="H32">
    <cfRule type="containsBlanks" dxfId="25" priority="38">
      <formula>LEN(TRIM(H32))=0</formula>
    </cfRule>
  </conditionalFormatting>
  <conditionalFormatting sqref="H24">
    <cfRule type="containsBlanks" dxfId="24" priority="37">
      <formula>LEN(TRIM(H24))=0</formula>
    </cfRule>
  </conditionalFormatting>
  <conditionalFormatting sqref="P20">
    <cfRule type="expression" dxfId="23" priority="36">
      <formula>$O$20</formula>
    </cfRule>
  </conditionalFormatting>
  <conditionalFormatting sqref="P16">
    <cfRule type="expression" dxfId="22" priority="34">
      <formula>$O$16=1</formula>
    </cfRule>
  </conditionalFormatting>
  <conditionalFormatting sqref="P24">
    <cfRule type="expression" dxfId="21" priority="32">
      <formula>$O$24=1</formula>
    </cfRule>
  </conditionalFormatting>
  <conditionalFormatting sqref="P55">
    <cfRule type="expression" dxfId="20" priority="31">
      <formula>$O$55=1</formula>
    </cfRule>
  </conditionalFormatting>
  <conditionalFormatting sqref="P56">
    <cfRule type="expression" dxfId="19" priority="30">
      <formula>$O$56=1</formula>
    </cfRule>
  </conditionalFormatting>
  <conditionalFormatting sqref="P57">
    <cfRule type="expression" dxfId="18" priority="29">
      <formula>$O$57=1</formula>
    </cfRule>
  </conditionalFormatting>
  <conditionalFormatting sqref="P58">
    <cfRule type="expression" dxfId="17" priority="28">
      <formula>$O$58=1</formula>
    </cfRule>
  </conditionalFormatting>
  <conditionalFormatting sqref="P59">
    <cfRule type="expression" dxfId="16" priority="27">
      <formula>$O$59=1</formula>
    </cfRule>
  </conditionalFormatting>
  <conditionalFormatting sqref="P60">
    <cfRule type="expression" dxfId="15" priority="26">
      <formula>$O$60=1</formula>
    </cfRule>
  </conditionalFormatting>
  <conditionalFormatting sqref="P61">
    <cfRule type="expression" dxfId="14" priority="25">
      <formula>$O$61=1</formula>
    </cfRule>
  </conditionalFormatting>
  <conditionalFormatting sqref="P62">
    <cfRule type="expression" dxfId="13" priority="24">
      <formula>$O$62=1</formula>
    </cfRule>
  </conditionalFormatting>
  <conditionalFormatting sqref="H29">
    <cfRule type="containsBlanks" dxfId="12" priority="23">
      <formula>LEN(TRIM(H29))=0</formula>
    </cfRule>
  </conditionalFormatting>
  <conditionalFormatting sqref="H30:H31 H33">
    <cfRule type="containsBlanks" dxfId="11" priority="22">
      <formula>LEN(TRIM(H30))=0</formula>
    </cfRule>
  </conditionalFormatting>
  <conditionalFormatting sqref="P37">
    <cfRule type="expression" dxfId="10" priority="7">
      <formula>$O$37=1</formula>
    </cfRule>
  </conditionalFormatting>
  <conditionalFormatting sqref="P38">
    <cfRule type="expression" dxfId="9" priority="6">
      <formula>$O$38=1</formula>
    </cfRule>
  </conditionalFormatting>
  <conditionalFormatting sqref="P39">
    <cfRule type="expression" dxfId="8" priority="5">
      <formula>$O$39=1</formula>
    </cfRule>
  </conditionalFormatting>
  <conditionalFormatting sqref="P40:P51">
    <cfRule type="expression" dxfId="7" priority="1">
      <formula>O40=1</formula>
    </cfRule>
  </conditionalFormatting>
  <dataValidations count="4">
    <dataValidation type="list" allowBlank="1" showInputMessage="1" showErrorMessage="1" sqref="H28" xr:uid="{36F22807-ADD1-40A7-80C4-036C93D8F607}">
      <formula1>"ISO27001,エコアクション21,プライバシーマーク"</formula1>
    </dataValidation>
    <dataValidation type="list" allowBlank="1" showInputMessage="1" showErrorMessage="1" sqref="A57:A62" xr:uid="{64674294-486F-4C9D-9FFB-B81EC3FADA98}">
      <formula1>"レ"</formula1>
    </dataValidation>
    <dataValidation type="list" allowBlank="1" showInputMessage="1" showErrorMessage="1" sqref="B5" xr:uid="{FFA4D70F-27B9-42FA-B748-CFC1A50418F3}">
      <formula1>"6,7"</formula1>
    </dataValidation>
    <dataValidation type="list" allowBlank="1" showInputMessage="1" showErrorMessage="1" sqref="A55:A56" xr:uid="{B1BC7DDD-C5D6-45C1-959C-86710A180F64}">
      <formula1>"はい,いいえ"</formula1>
    </dataValidation>
  </dataValidations>
  <pageMargins left="0.24" right="0.7" top="0.44" bottom="0.75" header="0.3" footer="0.3"/>
  <pageSetup paperSize="12" scale="27" orientation="portrait" r:id="rId1"/>
  <rowBreaks count="1" manualBreakCount="1">
    <brk id="27"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1" sqref="F1:F1048576"/>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48" t="s">
        <v>118</v>
      </c>
      <c r="B1" s="48" t="s">
        <v>119</v>
      </c>
      <c r="C1" s="48" t="s">
        <v>120</v>
      </c>
    </row>
    <row r="2" spans="1:6" x14ac:dyDescent="0.2">
      <c r="A2" s="48">
        <v>6</v>
      </c>
      <c r="B2" s="48">
        <v>1</v>
      </c>
      <c r="C2" s="48">
        <v>1</v>
      </c>
      <c r="E2" s="47" t="str">
        <f>"令和"&amp;'チェックシート&amp;入力フォーム'!B5&amp;"年"&amp;'チェックシート&amp;入力フォーム'!C5&amp;"月"&amp;'チェックシート&amp;入力フォーム'!D5&amp;"日"&amp;"付"</f>
        <v>令和年月日付</v>
      </c>
      <c r="F2" s="47" t="str">
        <f>"６港産産第"&amp;'チェックシート&amp;入力フォーム'!E5&amp;"号"</f>
        <v>６港産産第号</v>
      </c>
    </row>
    <row r="3" spans="1:6" x14ac:dyDescent="0.2">
      <c r="A3" s="48">
        <v>7</v>
      </c>
      <c r="B3" s="48">
        <v>2</v>
      </c>
      <c r="C3" s="48">
        <v>2</v>
      </c>
    </row>
    <row r="4" spans="1:6" x14ac:dyDescent="0.2">
      <c r="A4" s="48">
        <v>8</v>
      </c>
      <c r="B4" s="48">
        <v>3</v>
      </c>
      <c r="C4" s="48">
        <v>3</v>
      </c>
    </row>
    <row r="5" spans="1:6" x14ac:dyDescent="0.2">
      <c r="A5" s="48"/>
      <c r="B5" s="48">
        <v>4</v>
      </c>
      <c r="C5" s="48">
        <v>4</v>
      </c>
    </row>
    <row r="6" spans="1:6" x14ac:dyDescent="0.2">
      <c r="A6" s="48"/>
      <c r="B6" s="48">
        <v>5</v>
      </c>
      <c r="C6" s="48">
        <v>5</v>
      </c>
    </row>
    <row r="7" spans="1:6" x14ac:dyDescent="0.2">
      <c r="A7" s="48"/>
      <c r="B7" s="48">
        <v>6</v>
      </c>
      <c r="C7" s="48">
        <v>6</v>
      </c>
    </row>
    <row r="8" spans="1:6" x14ac:dyDescent="0.2">
      <c r="A8" s="48"/>
      <c r="B8" s="48">
        <v>7</v>
      </c>
      <c r="C8" s="48">
        <v>7</v>
      </c>
    </row>
    <row r="9" spans="1:6" x14ac:dyDescent="0.2">
      <c r="A9" s="48"/>
      <c r="B9" s="48">
        <v>8</v>
      </c>
      <c r="C9" s="48">
        <v>8</v>
      </c>
    </row>
    <row r="10" spans="1:6" x14ac:dyDescent="0.2">
      <c r="A10" s="48"/>
      <c r="B10" s="48">
        <v>9</v>
      </c>
      <c r="C10" s="48">
        <v>9</v>
      </c>
    </row>
    <row r="11" spans="1:6" x14ac:dyDescent="0.2">
      <c r="A11" s="48"/>
      <c r="B11" s="48">
        <v>10</v>
      </c>
      <c r="C11" s="48">
        <v>10</v>
      </c>
    </row>
    <row r="12" spans="1:6" x14ac:dyDescent="0.2">
      <c r="A12" s="48"/>
      <c r="B12" s="48">
        <v>11</v>
      </c>
      <c r="C12" s="48">
        <v>11</v>
      </c>
    </row>
    <row r="13" spans="1:6" x14ac:dyDescent="0.2">
      <c r="A13" s="48"/>
      <c r="B13" s="48">
        <v>12</v>
      </c>
      <c r="C13" s="48">
        <v>12</v>
      </c>
    </row>
    <row r="14" spans="1:6" x14ac:dyDescent="0.2">
      <c r="A14" s="48"/>
      <c r="B14" s="48"/>
      <c r="C14" s="48">
        <v>13</v>
      </c>
    </row>
    <row r="15" spans="1:6" x14ac:dyDescent="0.2">
      <c r="A15" s="48"/>
      <c r="B15" s="48"/>
      <c r="C15" s="48">
        <v>14</v>
      </c>
    </row>
    <row r="16" spans="1:6" x14ac:dyDescent="0.2">
      <c r="A16" s="48"/>
      <c r="B16" s="48"/>
      <c r="C16" s="48">
        <v>15</v>
      </c>
    </row>
    <row r="17" spans="1:3" x14ac:dyDescent="0.2">
      <c r="A17" s="48"/>
      <c r="B17" s="48"/>
      <c r="C17" s="48">
        <v>16</v>
      </c>
    </row>
    <row r="18" spans="1:3" x14ac:dyDescent="0.2">
      <c r="A18" s="48"/>
      <c r="B18" s="48"/>
      <c r="C18" s="48">
        <v>17</v>
      </c>
    </row>
    <row r="19" spans="1:3" x14ac:dyDescent="0.2">
      <c r="A19" s="48"/>
      <c r="B19" s="48"/>
      <c r="C19" s="48">
        <v>18</v>
      </c>
    </row>
    <row r="20" spans="1:3" x14ac:dyDescent="0.2">
      <c r="A20" s="48"/>
      <c r="B20" s="48"/>
      <c r="C20" s="48">
        <v>19</v>
      </c>
    </row>
    <row r="21" spans="1:3" x14ac:dyDescent="0.2">
      <c r="A21" s="48"/>
      <c r="B21" s="48"/>
      <c r="C21" s="48">
        <v>20</v>
      </c>
    </row>
    <row r="22" spans="1:3" x14ac:dyDescent="0.2">
      <c r="A22" s="48"/>
      <c r="B22" s="48"/>
      <c r="C22" s="48">
        <v>21</v>
      </c>
    </row>
    <row r="23" spans="1:3" x14ac:dyDescent="0.2">
      <c r="A23" s="48"/>
      <c r="B23" s="48"/>
      <c r="C23" s="48">
        <v>22</v>
      </c>
    </row>
    <row r="24" spans="1:3" x14ac:dyDescent="0.2">
      <c r="A24" s="48"/>
      <c r="B24" s="48"/>
      <c r="C24" s="48">
        <v>23</v>
      </c>
    </row>
    <row r="25" spans="1:3" x14ac:dyDescent="0.2">
      <c r="A25" s="48"/>
      <c r="B25" s="48"/>
      <c r="C25" s="48">
        <v>24</v>
      </c>
    </row>
    <row r="26" spans="1:3" x14ac:dyDescent="0.2">
      <c r="A26" s="48"/>
      <c r="B26" s="48"/>
      <c r="C26" s="48">
        <v>25</v>
      </c>
    </row>
    <row r="27" spans="1:3" x14ac:dyDescent="0.2">
      <c r="A27" s="48"/>
      <c r="B27" s="48"/>
      <c r="C27" s="48">
        <v>26</v>
      </c>
    </row>
    <row r="28" spans="1:3" x14ac:dyDescent="0.2">
      <c r="A28" s="48"/>
      <c r="B28" s="48"/>
      <c r="C28" s="48">
        <v>27</v>
      </c>
    </row>
    <row r="29" spans="1:3" x14ac:dyDescent="0.2">
      <c r="A29" s="48"/>
      <c r="B29" s="48"/>
      <c r="C29" s="48">
        <v>28</v>
      </c>
    </row>
    <row r="30" spans="1:3" x14ac:dyDescent="0.2">
      <c r="A30" s="48"/>
      <c r="B30" s="48"/>
      <c r="C30" s="48">
        <v>29</v>
      </c>
    </row>
    <row r="31" spans="1:3" x14ac:dyDescent="0.2">
      <c r="A31" s="48"/>
      <c r="B31" s="48"/>
      <c r="C31" s="48">
        <v>30</v>
      </c>
    </row>
    <row r="32" spans="1:3" x14ac:dyDescent="0.2">
      <c r="A32" s="48"/>
      <c r="B32" s="48"/>
      <c r="C32" s="48">
        <v>31</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H38"/>
  <sheetViews>
    <sheetView showGridLines="0" view="pageBreakPreview" topLeftCell="A7" zoomScaleNormal="100" zoomScaleSheetLayoutView="100" workbookViewId="0">
      <selection activeCell="F20" sqref="F20"/>
    </sheetView>
  </sheetViews>
  <sheetFormatPr defaultColWidth="9" defaultRowHeight="13.8" x14ac:dyDescent="0.2"/>
  <cols>
    <col min="1" max="1" width="2.44140625" style="1" customWidth="1"/>
    <col min="2" max="2" width="20.44140625" style="1" customWidth="1"/>
    <col min="3" max="4" width="10" style="1" customWidth="1"/>
    <col min="5" max="5" width="5" style="1" customWidth="1"/>
    <col min="6" max="6" width="17.44140625" style="1" customWidth="1"/>
    <col min="7" max="7" width="19.21875" style="1" customWidth="1"/>
    <col min="8" max="8" width="20.6640625" style="1" customWidth="1"/>
    <col min="9" max="9" width="3.109375" style="1" customWidth="1"/>
    <col min="10" max="16384" width="9" style="1"/>
  </cols>
  <sheetData>
    <row r="1" spans="1:8" s="20" customFormat="1" ht="34.200000000000003" customHeight="1" x14ac:dyDescent="0.2">
      <c r="A1" s="316" t="s">
        <v>155</v>
      </c>
      <c r="B1" s="316"/>
      <c r="C1" s="316"/>
      <c r="D1" s="316"/>
      <c r="E1" s="35"/>
    </row>
    <row r="2" spans="1:8" s="20" customFormat="1" ht="34.200000000000003" customHeight="1" x14ac:dyDescent="0.2">
      <c r="G2" s="41" t="str">
        <f>IF('チェックシート&amp;入力フォーム'!H10="","",'チェックシート&amp;入力フォーム'!H10)</f>
        <v/>
      </c>
      <c r="H2" s="41"/>
    </row>
    <row r="3" spans="1:8" s="20" customFormat="1" ht="34.799999999999997" customHeight="1" x14ac:dyDescent="0.2">
      <c r="A3" s="317" t="s">
        <v>156</v>
      </c>
      <c r="B3" s="317"/>
      <c r="C3" s="317"/>
      <c r="D3" s="31"/>
      <c r="E3" s="31"/>
      <c r="F3" s="31"/>
    </row>
    <row r="4" spans="1:8" s="20" customFormat="1" ht="27" customHeight="1" x14ac:dyDescent="0.2">
      <c r="B4" s="15"/>
      <c r="C4" s="32"/>
      <c r="D4" s="32"/>
      <c r="E4" s="32"/>
    </row>
    <row r="5" spans="1:8" s="20" customFormat="1" ht="22.95" customHeight="1" x14ac:dyDescent="0.2">
      <c r="D5" s="21" t="s">
        <v>63</v>
      </c>
      <c r="E5" s="21"/>
      <c r="F5" s="322" t="str">
        <f>'チェックシート&amp;入力フォーム'!H11&amp;""</f>
        <v/>
      </c>
      <c r="G5" s="322"/>
    </row>
    <row r="6" spans="1:8" s="20" customFormat="1" ht="22.95" customHeight="1" x14ac:dyDescent="0.2">
      <c r="D6" s="22" t="s">
        <v>60</v>
      </c>
      <c r="E6" s="22"/>
      <c r="F6" s="323" t="str">
        <f>'チェックシート&amp;入力フォーム'!H13&amp;""</f>
        <v/>
      </c>
      <c r="G6" s="323"/>
    </row>
    <row r="7" spans="1:8" s="20" customFormat="1" ht="22.95" customHeight="1" x14ac:dyDescent="0.2">
      <c r="D7" s="22" t="s">
        <v>61</v>
      </c>
      <c r="E7" s="21"/>
      <c r="F7" s="324" t="str">
        <f>'チェックシート&amp;入力フォーム'!H14&amp;""</f>
        <v/>
      </c>
      <c r="G7" s="324"/>
    </row>
    <row r="8" spans="1:8" s="20" customFormat="1" ht="22.95" customHeight="1" x14ac:dyDescent="0.2">
      <c r="D8" s="23" t="s">
        <v>62</v>
      </c>
      <c r="E8" s="23"/>
      <c r="F8" s="326" t="str">
        <f>'チェックシート&amp;入力フォーム'!H15&amp;""</f>
        <v/>
      </c>
      <c r="G8" s="326"/>
    </row>
    <row r="9" spans="1:8" s="20" customFormat="1" ht="19.95" customHeight="1" x14ac:dyDescent="0.2">
      <c r="G9" s="24"/>
    </row>
    <row r="10" spans="1:8" s="20" customFormat="1" ht="19.95" customHeight="1" x14ac:dyDescent="0.2"/>
    <row r="11" spans="1:8" s="20" customFormat="1" ht="19.95" customHeight="1" x14ac:dyDescent="0.2">
      <c r="A11" s="319" t="s">
        <v>179</v>
      </c>
      <c r="B11" s="319"/>
      <c r="C11" s="319"/>
      <c r="D11" s="319"/>
      <c r="E11" s="319"/>
      <c r="F11" s="319"/>
      <c r="G11" s="319"/>
      <c r="H11" s="32"/>
    </row>
    <row r="12" spans="1:8" s="20" customFormat="1" ht="19.95" customHeight="1" x14ac:dyDescent="0.2"/>
    <row r="13" spans="1:8" s="20" customFormat="1" ht="28.8" customHeight="1" x14ac:dyDescent="0.2">
      <c r="B13" s="49" t="str">
        <f>Sheet1!E2&amp;""</f>
        <v>令和年月日付</v>
      </c>
      <c r="C13" s="325" t="str">
        <f>Sheet1!F2&amp;""</f>
        <v>６港産産第号</v>
      </c>
      <c r="D13" s="325"/>
      <c r="E13" s="318" t="s">
        <v>121</v>
      </c>
      <c r="F13" s="318"/>
      <c r="G13" s="318"/>
      <c r="H13" s="318"/>
    </row>
    <row r="14" spans="1:8" s="20" customFormat="1" ht="21.6" customHeight="1" x14ac:dyDescent="0.2">
      <c r="A14" s="318" t="s">
        <v>110</v>
      </c>
      <c r="B14" s="318"/>
      <c r="C14" s="318"/>
      <c r="D14" s="318"/>
      <c r="E14" s="318"/>
      <c r="F14" s="318"/>
      <c r="G14" s="318"/>
      <c r="H14" s="15"/>
    </row>
    <row r="15" spans="1:8" s="20" customFormat="1" ht="24.6" customHeight="1" x14ac:dyDescent="0.2">
      <c r="A15" s="318" t="s">
        <v>111</v>
      </c>
      <c r="B15" s="318"/>
      <c r="C15" s="318"/>
      <c r="D15" s="318"/>
      <c r="E15" s="318"/>
      <c r="F15" s="318"/>
      <c r="G15" s="318"/>
    </row>
    <row r="16" spans="1:8" s="20" customFormat="1" ht="24.6" customHeight="1" x14ac:dyDescent="0.2">
      <c r="B16" s="34"/>
      <c r="C16" s="44"/>
      <c r="D16" s="44"/>
      <c r="E16" s="44"/>
      <c r="F16" s="34"/>
      <c r="G16" s="33"/>
    </row>
    <row r="17" spans="1:8" s="20" customFormat="1" ht="19.95" customHeight="1" x14ac:dyDescent="0.2">
      <c r="A17" s="319" t="s">
        <v>112</v>
      </c>
      <c r="B17" s="319"/>
      <c r="C17" s="319"/>
      <c r="D17" s="319"/>
      <c r="E17" s="319"/>
      <c r="F17" s="319"/>
      <c r="G17" s="319"/>
      <c r="H17" s="32"/>
    </row>
    <row r="18" spans="1:8" s="20" customFormat="1" ht="19.95" customHeight="1" x14ac:dyDescent="0.2">
      <c r="B18" s="33"/>
      <c r="C18" s="43"/>
      <c r="D18" s="43"/>
      <c r="E18" s="43"/>
      <c r="F18" s="33"/>
      <c r="G18" s="33"/>
      <c r="H18" s="33"/>
    </row>
    <row r="19" spans="1:8" s="20" customFormat="1" ht="19.95" customHeight="1" x14ac:dyDescent="0.2">
      <c r="B19" s="318" t="s">
        <v>75</v>
      </c>
      <c r="C19" s="318"/>
      <c r="D19" s="318"/>
      <c r="E19" s="321" t="str">
        <f>IF('チェックシート&amp;入力フォーム'!H24="","",'チェックシート&amp;入力フォーム'!H24)</f>
        <v/>
      </c>
      <c r="F19" s="321"/>
      <c r="G19" s="321"/>
      <c r="H19" s="32"/>
    </row>
    <row r="20" spans="1:8" s="20" customFormat="1" ht="19.95" customHeight="1" x14ac:dyDescent="0.2"/>
    <row r="21" spans="1:8" s="20" customFormat="1" ht="22.95" customHeight="1" x14ac:dyDescent="0.15">
      <c r="B21" s="318" t="s">
        <v>76</v>
      </c>
      <c r="C21" s="318"/>
      <c r="D21" s="318"/>
      <c r="E21" s="318"/>
      <c r="F21" s="318"/>
      <c r="G21" s="26"/>
    </row>
    <row r="22" spans="1:8" s="20" customFormat="1" ht="28.2" customHeight="1" x14ac:dyDescent="0.2">
      <c r="B22" s="35" t="s">
        <v>10</v>
      </c>
      <c r="C22" s="35"/>
      <c r="D22" s="25" t="s">
        <v>5</v>
      </c>
      <c r="E22" s="320" t="str">
        <f>IF(OR('チェックシート&amp;入力フォーム'!G52="",'チェックシート&amp;入力フォーム'!G52=0),"",'チェックシート&amp;入力フォーム'!G52)</f>
        <v/>
      </c>
      <c r="F22" s="320"/>
      <c r="G22" s="32" t="s">
        <v>6</v>
      </c>
    </row>
    <row r="23" spans="1:8" s="20" customFormat="1" ht="28.8" customHeight="1" x14ac:dyDescent="0.2">
      <c r="B23" s="20" t="s">
        <v>11</v>
      </c>
      <c r="D23" s="25" t="s">
        <v>5</v>
      </c>
      <c r="E23" s="320" t="str">
        <f>IF(OR('チェックシート&amp;入力フォーム'!H52="",'チェックシート&amp;入力フォーム'!H52=0),"",'チェックシート&amp;入力フォーム'!H52)</f>
        <v/>
      </c>
      <c r="F23" s="320"/>
      <c r="G23" s="32" t="s">
        <v>6</v>
      </c>
    </row>
    <row r="24" spans="1:8" s="20" customFormat="1" ht="25.2" customHeight="1" x14ac:dyDescent="0.15">
      <c r="G24" s="26"/>
    </row>
    <row r="25" spans="1:8" s="20" customFormat="1" ht="23.4" customHeight="1" x14ac:dyDescent="0.15">
      <c r="B25" s="20" t="s">
        <v>77</v>
      </c>
      <c r="F25" s="27"/>
    </row>
    <row r="26" spans="1:8" s="20" customFormat="1" ht="22.05" customHeight="1" x14ac:dyDescent="0.2">
      <c r="B26" s="20" t="s">
        <v>78</v>
      </c>
      <c r="G26" s="30"/>
    </row>
    <row r="27" spans="1:8" s="20" customFormat="1" ht="22.05" customHeight="1" x14ac:dyDescent="0.2">
      <c r="B27" s="30"/>
      <c r="C27" s="42"/>
      <c r="D27" s="42"/>
      <c r="E27" s="42"/>
      <c r="F27" s="30"/>
      <c r="G27" s="30"/>
      <c r="H27" s="30"/>
    </row>
    <row r="28" spans="1:8" s="20" customFormat="1" ht="22.05" customHeight="1" x14ac:dyDescent="0.2">
      <c r="B28" s="30" t="s">
        <v>79</v>
      </c>
      <c r="C28" s="42"/>
      <c r="D28" s="42"/>
      <c r="E28" s="42"/>
      <c r="F28" s="30"/>
      <c r="G28" s="30"/>
      <c r="H28" s="30"/>
    </row>
    <row r="29" spans="1:8" s="20" customFormat="1" ht="22.05" customHeight="1" x14ac:dyDescent="0.2">
      <c r="B29" s="30" t="s">
        <v>80</v>
      </c>
      <c r="C29" s="42"/>
      <c r="D29" s="42"/>
      <c r="E29" s="42"/>
      <c r="F29" s="30"/>
      <c r="G29" s="19"/>
      <c r="H29" s="30"/>
    </row>
    <row r="30" spans="1:8" s="20" customFormat="1" ht="22.05" customHeight="1" x14ac:dyDescent="0.2">
      <c r="B30" s="20" t="s">
        <v>81</v>
      </c>
      <c r="G30" s="19"/>
    </row>
    <row r="31" spans="1:8" s="20" customFormat="1" ht="22.05" customHeight="1" x14ac:dyDescent="0.2">
      <c r="B31" s="20" t="s">
        <v>82</v>
      </c>
      <c r="G31" s="30"/>
    </row>
    <row r="32" spans="1:8" s="20" customFormat="1" ht="22.05" customHeight="1" x14ac:dyDescent="0.2">
      <c r="B32" s="36" t="s">
        <v>83</v>
      </c>
      <c r="C32" s="36"/>
      <c r="D32" s="36"/>
      <c r="E32" s="36"/>
      <c r="F32" s="30"/>
      <c r="G32" s="30"/>
    </row>
    <row r="33" spans="2:8" s="20" customFormat="1" ht="22.05" customHeight="1" x14ac:dyDescent="0.2">
      <c r="B33" s="30"/>
      <c r="C33" s="42"/>
      <c r="D33" s="42"/>
      <c r="E33" s="42"/>
      <c r="F33" s="30"/>
      <c r="G33" s="30"/>
    </row>
    <row r="34" spans="2:8" s="20" customFormat="1" ht="22.05" customHeight="1" x14ac:dyDescent="0.2">
      <c r="B34" s="30"/>
      <c r="C34" s="42"/>
      <c r="D34" s="42"/>
      <c r="E34" s="42"/>
      <c r="F34" s="30"/>
      <c r="G34" s="30"/>
    </row>
    <row r="35" spans="2:8" s="20" customFormat="1" ht="22.05" customHeight="1" x14ac:dyDescent="0.2">
      <c r="B35" s="30"/>
      <c r="C35" s="42"/>
      <c r="D35" s="42"/>
      <c r="E35" s="42"/>
      <c r="F35" s="30"/>
      <c r="G35" s="30"/>
      <c r="H35" s="30"/>
    </row>
    <row r="36" spans="2:8" s="20" customFormat="1" ht="22.05" customHeight="1" x14ac:dyDescent="0.2">
      <c r="B36" s="30"/>
      <c r="C36" s="42"/>
      <c r="D36" s="42"/>
      <c r="E36" s="42"/>
      <c r="F36" s="30"/>
      <c r="G36" s="30"/>
    </row>
    <row r="37" spans="2:8" s="20" customFormat="1" ht="22.05" customHeight="1" x14ac:dyDescent="0.2">
      <c r="B37" s="30"/>
      <c r="C37" s="42"/>
      <c r="D37" s="42"/>
      <c r="E37" s="42"/>
      <c r="F37" s="30"/>
      <c r="G37" s="30"/>
    </row>
    <row r="38" spans="2:8" s="20" customFormat="1" ht="22.05" customHeight="1" x14ac:dyDescent="0.2">
      <c r="B38" s="30"/>
      <c r="C38" s="42"/>
      <c r="D38" s="42"/>
      <c r="E38" s="42"/>
      <c r="F38" s="30"/>
      <c r="G38" s="1"/>
    </row>
  </sheetData>
  <sheetProtection password="CC3D" sheet="1" objects="1" scenarios="1"/>
  <mergeCells count="17">
    <mergeCell ref="A15:G15"/>
    <mergeCell ref="F5:G5"/>
    <mergeCell ref="F6:G6"/>
    <mergeCell ref="F7:G7"/>
    <mergeCell ref="C13:D13"/>
    <mergeCell ref="F8:G8"/>
    <mergeCell ref="E22:F22"/>
    <mergeCell ref="E23:F23"/>
    <mergeCell ref="A17:G17"/>
    <mergeCell ref="B19:D19"/>
    <mergeCell ref="B21:F21"/>
    <mergeCell ref="E19:G19"/>
    <mergeCell ref="A1:D1"/>
    <mergeCell ref="A3:C3"/>
    <mergeCell ref="A14:G14"/>
    <mergeCell ref="E13:H13"/>
    <mergeCell ref="A11:G11"/>
  </mergeCells>
  <phoneticPr fontId="5"/>
  <conditionalFormatting sqref="G2 F5:F8 C13 E22:E23">
    <cfRule type="containsBlanks" dxfId="6" priority="9">
      <formula>LEN(TRIM(C2))=0</formula>
    </cfRule>
  </conditionalFormatting>
  <conditionalFormatting sqref="B13">
    <cfRule type="containsBlanks" dxfId="5" priority="1">
      <formula>LEN(TRIM(B13))=0</formula>
    </cfRule>
  </conditionalFormatting>
  <printOptions horizontalCentered="1"/>
  <pageMargins left="0.42" right="0.27559055118110237" top="0.51181102362204722" bottom="0.55118110236220474" header="0.31496062992125984" footer="0.43307086614173229"/>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13"/>
  <sheetViews>
    <sheetView view="pageBreakPreview" zoomScaleNormal="85" zoomScaleSheetLayoutView="100" workbookViewId="0">
      <selection activeCell="G16" sqref="G16"/>
    </sheetView>
  </sheetViews>
  <sheetFormatPr defaultRowHeight="18.600000000000001" x14ac:dyDescent="0.2"/>
  <cols>
    <col min="1" max="1" width="28.109375" style="10" customWidth="1"/>
    <col min="2" max="2" width="17.6640625" style="10" customWidth="1"/>
    <col min="3" max="3" width="21.109375" style="10" customWidth="1"/>
    <col min="4" max="4" width="23.109375" style="10" customWidth="1"/>
    <col min="5" max="5" width="15.6640625" style="10" customWidth="1"/>
    <col min="6" max="6" width="6.77734375" style="10" customWidth="1"/>
    <col min="7" max="7" width="8.88671875" style="10"/>
    <col min="8" max="9" width="22.5546875" style="10" bestFit="1" customWidth="1"/>
    <col min="10" max="16384" width="8.88671875" style="10"/>
  </cols>
  <sheetData>
    <row r="1" spans="1:9" ht="37.200000000000003" customHeight="1" x14ac:dyDescent="0.2">
      <c r="A1" s="343" t="s">
        <v>128</v>
      </c>
      <c r="B1" s="343"/>
      <c r="C1" s="343"/>
      <c r="D1" s="343"/>
      <c r="E1" s="343"/>
    </row>
    <row r="2" spans="1:9" s="2" customFormat="1" ht="37.200000000000003" customHeight="1" x14ac:dyDescent="0.2">
      <c r="A2" s="344"/>
      <c r="B2" s="344"/>
      <c r="C2" s="344"/>
      <c r="D2" s="345" t="str">
        <f>IF('チェックシート&amp;入力フォーム'!H10="","",'チェックシート&amp;入力フォーム'!H10)</f>
        <v/>
      </c>
      <c r="E2" s="345"/>
    </row>
    <row r="3" spans="1:9" ht="37.200000000000003" customHeight="1" x14ac:dyDescent="0.2">
      <c r="A3" s="333" t="s">
        <v>129</v>
      </c>
      <c r="B3" s="333"/>
      <c r="C3" s="333"/>
      <c r="D3" s="333"/>
      <c r="E3" s="333"/>
    </row>
    <row r="4" spans="1:9" ht="37.200000000000003" customHeight="1" x14ac:dyDescent="0.2">
      <c r="A4" s="335"/>
      <c r="B4" s="335"/>
      <c r="C4" s="335"/>
      <c r="D4" s="335"/>
      <c r="E4" s="335"/>
    </row>
    <row r="5" spans="1:9" s="28" customFormat="1" ht="70.2" customHeight="1" x14ac:dyDescent="0.2">
      <c r="A5" s="107" t="s">
        <v>84</v>
      </c>
      <c r="B5" s="346" t="str">
        <f>'チェックシート&amp;入力フォーム'!H28&amp;""</f>
        <v/>
      </c>
      <c r="C5" s="346"/>
      <c r="D5" s="346"/>
      <c r="E5" s="346"/>
    </row>
    <row r="6" spans="1:9" s="28" customFormat="1" ht="78.599999999999994" customHeight="1" x14ac:dyDescent="0.2">
      <c r="A6" s="334" t="s">
        <v>19</v>
      </c>
      <c r="B6" s="109" t="s">
        <v>20</v>
      </c>
      <c r="C6" s="338" t="str">
        <f>'チェックシート&amp;入力フォーム'!H29&amp;""</f>
        <v/>
      </c>
      <c r="D6" s="338"/>
      <c r="E6" s="339"/>
    </row>
    <row r="7" spans="1:9" s="28" customFormat="1" ht="78.599999999999994" customHeight="1" x14ac:dyDescent="0.2">
      <c r="A7" s="334"/>
      <c r="B7" s="109" t="s">
        <v>21</v>
      </c>
      <c r="C7" s="338" t="str">
        <f>'チェックシート&amp;入力フォーム'!H30&amp;""</f>
        <v/>
      </c>
      <c r="D7" s="338"/>
      <c r="E7" s="339"/>
    </row>
    <row r="8" spans="1:9" s="28" customFormat="1" ht="78.599999999999994" customHeight="1" x14ac:dyDescent="0.2">
      <c r="A8" s="334"/>
      <c r="B8" s="109" t="s">
        <v>22</v>
      </c>
      <c r="C8" s="338" t="str">
        <f>'チェックシート&amp;入力フォーム'!H31&amp;""</f>
        <v/>
      </c>
      <c r="D8" s="338"/>
      <c r="E8" s="339"/>
    </row>
    <row r="9" spans="1:9" s="28" customFormat="1" ht="81" customHeight="1" x14ac:dyDescent="0.2">
      <c r="A9" s="107" t="s">
        <v>85</v>
      </c>
      <c r="B9" s="336" t="str">
        <f>IF('チェックシート&amp;入力フォーム'!H32="","",'チェックシート&amp;入力フォーム'!H32)</f>
        <v/>
      </c>
      <c r="C9" s="336"/>
      <c r="D9" s="336"/>
      <c r="E9" s="336"/>
      <c r="H9" s="29"/>
      <c r="I9" s="29"/>
    </row>
    <row r="10" spans="1:9" s="28" customFormat="1" ht="184.8" customHeight="1" x14ac:dyDescent="0.2">
      <c r="A10" s="108" t="s">
        <v>86</v>
      </c>
      <c r="B10" s="337" t="str">
        <f>'チェックシート&amp;入力フォーム'!H33&amp;""</f>
        <v/>
      </c>
      <c r="C10" s="337"/>
      <c r="D10" s="337"/>
      <c r="E10" s="337"/>
    </row>
    <row r="11" spans="1:9" s="28" customFormat="1" ht="34.799999999999997" customHeight="1" x14ac:dyDescent="0.2">
      <c r="A11" s="334" t="s">
        <v>23</v>
      </c>
      <c r="B11" s="340" t="s">
        <v>24</v>
      </c>
      <c r="C11" s="341"/>
      <c r="D11" s="341" t="s">
        <v>64</v>
      </c>
      <c r="E11" s="342"/>
    </row>
    <row r="12" spans="1:9" s="28" customFormat="1" ht="60.6" customHeight="1" x14ac:dyDescent="0.2">
      <c r="A12" s="334"/>
      <c r="B12" s="327" t="str">
        <f>'チェックシート&amp;入力フォーム'!H16&amp;""</f>
        <v/>
      </c>
      <c r="C12" s="328"/>
      <c r="D12" s="329" t="str">
        <f>'チェックシート&amp;入力フォーム'!H18&amp;""</f>
        <v/>
      </c>
      <c r="E12" s="330"/>
      <c r="F12" s="331" t="str">
        <f>'チェックシート&amp;入力フォーム'!J18&amp;""</f>
        <v/>
      </c>
      <c r="G12" s="332"/>
    </row>
    <row r="13" spans="1:9" x14ac:dyDescent="0.2">
      <c r="A13" s="11"/>
    </row>
  </sheetData>
  <sheetProtection password="CC3D" sheet="1" objects="1" scenarios="1"/>
  <mergeCells count="18">
    <mergeCell ref="A1:E1"/>
    <mergeCell ref="A2:C2"/>
    <mergeCell ref="D2:E2"/>
    <mergeCell ref="B5:E5"/>
    <mergeCell ref="C6:E6"/>
    <mergeCell ref="B12:C12"/>
    <mergeCell ref="D12:E12"/>
    <mergeCell ref="F12:G12"/>
    <mergeCell ref="A3:E3"/>
    <mergeCell ref="A6:A8"/>
    <mergeCell ref="A4:E4"/>
    <mergeCell ref="B9:E9"/>
    <mergeCell ref="B10:E10"/>
    <mergeCell ref="A11:A12"/>
    <mergeCell ref="C7:E7"/>
    <mergeCell ref="C8:E8"/>
    <mergeCell ref="B11:C11"/>
    <mergeCell ref="D11:E11"/>
  </mergeCells>
  <phoneticPr fontId="5"/>
  <pageMargins left="0.7" right="0.55000000000000004"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19" zoomScaleNormal="70" zoomScaleSheetLayoutView="100" workbookViewId="0">
      <selection activeCell="D8" sqref="D8:E8"/>
    </sheetView>
  </sheetViews>
  <sheetFormatPr defaultRowHeight="16.2" x14ac:dyDescent="0.2"/>
  <cols>
    <col min="1" max="1" width="2.77734375" style="4" customWidth="1"/>
    <col min="2" max="5" width="29.6640625" style="4" customWidth="1"/>
    <col min="6" max="16384" width="8.88671875" style="4"/>
  </cols>
  <sheetData>
    <row r="1" spans="1:17" s="7" customFormat="1" ht="42" customHeight="1" x14ac:dyDescent="0.2">
      <c r="A1" s="348" t="s">
        <v>87</v>
      </c>
      <c r="B1" s="349"/>
      <c r="C1" s="349"/>
      <c r="D1" s="349"/>
      <c r="E1" s="349"/>
    </row>
    <row r="2" spans="1:17" ht="27" customHeight="1" x14ac:dyDescent="0.2">
      <c r="A2" s="5"/>
      <c r="D2" s="355" t="str">
        <f>IF('チェックシート&amp;入力フォーム'!H10="","",'チェックシート&amp;入力フォーム'!H10)</f>
        <v/>
      </c>
      <c r="E2" s="355"/>
      <c r="F2" s="17"/>
    </row>
    <row r="3" spans="1:17" ht="9.6" customHeight="1" x14ac:dyDescent="0.2">
      <c r="A3" s="5"/>
      <c r="E3" s="12"/>
    </row>
    <row r="4" spans="1:17" ht="64.8" customHeight="1" x14ac:dyDescent="0.2">
      <c r="A4" s="350" t="s">
        <v>88</v>
      </c>
      <c r="B4" s="351"/>
      <c r="C4" s="351"/>
      <c r="D4" s="351"/>
      <c r="E4" s="351"/>
    </row>
    <row r="5" spans="1:17" ht="18.600000000000001" customHeight="1" x14ac:dyDescent="0.2">
      <c r="A5" s="45"/>
      <c r="B5" s="46"/>
      <c r="C5" s="46"/>
      <c r="D5" s="46"/>
      <c r="E5" s="46"/>
    </row>
    <row r="6" spans="1:17" ht="35.4" customHeight="1" x14ac:dyDescent="0.2">
      <c r="A6" s="6"/>
      <c r="B6" s="112" t="s">
        <v>89</v>
      </c>
      <c r="C6" s="356" t="str">
        <f>'チェックシート&amp;入力フォーム'!H28&amp;""</f>
        <v/>
      </c>
      <c r="D6" s="356"/>
      <c r="E6" s="111"/>
      <c r="F6" s="18"/>
    </row>
    <row r="7" spans="1:17" ht="50.4" customHeight="1" thickBot="1" x14ac:dyDescent="0.25">
      <c r="A7" s="8"/>
      <c r="C7" s="347"/>
      <c r="D7" s="347"/>
      <c r="E7" s="347"/>
    </row>
    <row r="8" spans="1:17" ht="39" customHeight="1" thickBot="1" x14ac:dyDescent="0.25">
      <c r="B8" s="352" t="s">
        <v>67</v>
      </c>
      <c r="C8" s="353"/>
      <c r="D8" s="354" t="s">
        <v>68</v>
      </c>
      <c r="E8" s="353"/>
      <c r="Q8" s="14"/>
    </row>
    <row r="9" spans="1:17" ht="39" customHeight="1" thickBot="1" x14ac:dyDescent="0.25">
      <c r="B9" s="214" t="s">
        <v>16</v>
      </c>
      <c r="C9" s="215" t="s">
        <v>17</v>
      </c>
      <c r="D9" s="216" t="s">
        <v>16</v>
      </c>
      <c r="E9" s="215" t="s">
        <v>17</v>
      </c>
    </row>
    <row r="10" spans="1:17" ht="39" customHeight="1" x14ac:dyDescent="0.2">
      <c r="A10" s="8"/>
      <c r="B10" s="217" t="s">
        <v>70</v>
      </c>
      <c r="C10" s="121">
        <f>E22-C11</f>
        <v>0</v>
      </c>
      <c r="D10" s="218" t="str">
        <f>'チェックシート&amp;入力フォーム'!B37&amp;""</f>
        <v>申   請   料</v>
      </c>
      <c r="E10" s="121" t="str">
        <f>IF(OR('チェックシート&amp;入力フォーム'!G37="",'チェックシート&amp;入力フォーム'!G37=0),"",'チェックシート&amp;入力フォーム'!G37)</f>
        <v/>
      </c>
    </row>
    <row r="11" spans="1:17" ht="39" customHeight="1" x14ac:dyDescent="0.2">
      <c r="A11" s="8"/>
      <c r="B11" s="219" t="s">
        <v>18</v>
      </c>
      <c r="C11" s="113">
        <f>IF(AND('チェックシート&amp;入力フォーム'!J53="0",'チェックシート&amp;入力フォーム'!J53=""),"",'チェックシート&amp;入力フォーム'!J53)</f>
        <v>0</v>
      </c>
      <c r="D11" s="220" t="str">
        <f>'チェックシート&amp;入力フォーム'!B38&amp;""</f>
        <v>審   査   料</v>
      </c>
      <c r="E11" s="113" t="str">
        <f>IF(OR('チェックシート&amp;入力フォーム'!G38="",'チェックシート&amp;入力フォーム'!G38=0),"",'チェックシート&amp;入力フォーム'!G38)</f>
        <v/>
      </c>
    </row>
    <row r="12" spans="1:17" ht="39" customHeight="1" x14ac:dyDescent="0.2">
      <c r="A12" s="8"/>
      <c r="B12" s="221"/>
      <c r="C12" s="119"/>
      <c r="D12" s="220" t="str">
        <f>'チェックシート&amp;入力フォーム'!B39&amp;""</f>
        <v>登   録   料</v>
      </c>
      <c r="E12" s="113" t="str">
        <f>IF(OR('チェックシート&amp;入力フォーム'!G39="",'チェックシート&amp;入力フォーム'!G39=0),"",'チェックシート&amp;入力フォーム'!G39)</f>
        <v/>
      </c>
      <c r="M12" s="13"/>
    </row>
    <row r="13" spans="1:17" ht="39" customHeight="1" x14ac:dyDescent="0.2">
      <c r="A13" s="8"/>
      <c r="B13" s="221"/>
      <c r="C13" s="119"/>
      <c r="D13" s="220" t="str">
        <f>'チェックシート&amp;入力フォーム'!B40&amp;""</f>
        <v>コンサルタント委託料</v>
      </c>
      <c r="E13" s="113" t="str">
        <f>IF(OR('チェックシート&amp;入力フォーム'!G40="",'チェックシート&amp;入力フォーム'!G40=0),"",'チェックシート&amp;入力フォーム'!G40)</f>
        <v/>
      </c>
    </row>
    <row r="14" spans="1:17" ht="39" customHeight="1" x14ac:dyDescent="0.2">
      <c r="A14" s="8"/>
      <c r="B14" s="221"/>
      <c r="C14" s="119"/>
      <c r="D14" s="220" t="str">
        <f>'チェックシート&amp;入力フォーム'!B41&amp;""</f>
        <v>そ   の   他</v>
      </c>
      <c r="E14" s="113" t="str">
        <f>IF(OR('チェックシート&amp;入力フォーム'!G41="",'チェックシート&amp;入力フォーム'!G41=0),"",'チェックシート&amp;入力フォーム'!G41)</f>
        <v/>
      </c>
    </row>
    <row r="15" spans="1:17" ht="39" customHeight="1" x14ac:dyDescent="0.2">
      <c r="A15" s="8"/>
      <c r="B15" s="222"/>
      <c r="C15" s="119"/>
      <c r="D15" s="223"/>
      <c r="E15" s="113" t="str">
        <f>IF(OR('チェックシート&amp;入力フォーム'!G42="",'チェックシート&amp;入力フォーム'!G42=0),"",'チェックシート&amp;入力フォーム'!G42)</f>
        <v/>
      </c>
    </row>
    <row r="16" spans="1:17" ht="39" customHeight="1" x14ac:dyDescent="0.2">
      <c r="A16" s="8"/>
      <c r="B16" s="224"/>
      <c r="C16" s="119"/>
      <c r="D16" s="223"/>
      <c r="E16" s="113" t="str">
        <f>IF(OR('チェックシート&amp;入力フォーム'!G43="",'チェックシート&amp;入力フォーム'!G43=0),"",'チェックシート&amp;入力フォーム'!G43)</f>
        <v/>
      </c>
    </row>
    <row r="17" spans="1:6" ht="39" customHeight="1" x14ac:dyDescent="0.2">
      <c r="A17" s="8"/>
      <c r="B17" s="224"/>
      <c r="C17" s="119"/>
      <c r="D17" s="223"/>
      <c r="E17" s="113" t="str">
        <f>IF(OR('チェックシート&amp;入力フォーム'!G44="",'チェックシート&amp;入力フォーム'!G44=0),"",'チェックシート&amp;入力フォーム'!G44)</f>
        <v/>
      </c>
    </row>
    <row r="18" spans="1:6" ht="39" customHeight="1" x14ac:dyDescent="0.2">
      <c r="A18" s="8"/>
      <c r="B18" s="224"/>
      <c r="C18" s="119"/>
      <c r="D18" s="223"/>
      <c r="E18" s="113" t="str">
        <f>IF(OR('チェックシート&amp;入力フォーム'!G45="",'チェックシート&amp;入力フォーム'!G45=0),"",'チェックシート&amp;入力フォーム'!G45)</f>
        <v/>
      </c>
    </row>
    <row r="19" spans="1:6" ht="39" customHeight="1" x14ac:dyDescent="0.2">
      <c r="A19" s="8"/>
      <c r="B19" s="224"/>
      <c r="C19" s="119"/>
      <c r="D19" s="223"/>
      <c r="E19" s="113" t="str">
        <f>IF(OR('チェックシート&amp;入力フォーム'!G46="",'チェックシート&amp;入力フォーム'!G46=0),"",'チェックシート&amp;入力フォーム'!G46)</f>
        <v/>
      </c>
    </row>
    <row r="20" spans="1:6" ht="39" customHeight="1" x14ac:dyDescent="0.2">
      <c r="A20" s="8"/>
      <c r="B20" s="224"/>
      <c r="C20" s="119"/>
      <c r="D20" s="223"/>
      <c r="E20" s="113" t="str">
        <f>IF(OR('チェックシート&amp;入力フォーム'!G47="",'チェックシート&amp;入力フォーム'!G47=0),"",'チェックシート&amp;入力フォーム'!G47)</f>
        <v/>
      </c>
    </row>
    <row r="21" spans="1:6" ht="39" customHeight="1" thickBot="1" x14ac:dyDescent="0.25">
      <c r="A21" s="8"/>
      <c r="B21" s="225"/>
      <c r="C21" s="123"/>
      <c r="D21" s="226"/>
      <c r="E21" s="122" t="str">
        <f>IF(OR('チェックシート&amp;入力フォーム'!G48="",'チェックシート&amp;入力フォーム'!G48=0),"",'チェックシート&amp;入力フォーム'!G48)</f>
        <v/>
      </c>
    </row>
    <row r="22" spans="1:6" ht="39" customHeight="1" thickBot="1" x14ac:dyDescent="0.25">
      <c r="A22" s="9"/>
      <c r="B22" s="227" t="s">
        <v>69</v>
      </c>
      <c r="C22" s="120">
        <f>SUM(C10:C21)</f>
        <v>0</v>
      </c>
      <c r="D22" s="228" t="s">
        <v>69</v>
      </c>
      <c r="E22" s="118">
        <f>SUM(E10:E21)</f>
        <v>0</v>
      </c>
    </row>
    <row r="23" spans="1:6" ht="18.600000000000001" customHeight="1" x14ac:dyDescent="0.2">
      <c r="A23" s="9"/>
      <c r="B23" s="38"/>
      <c r="C23" s="114"/>
      <c r="D23" s="110"/>
      <c r="E23" s="115"/>
    </row>
    <row r="24" spans="1:6" ht="30" customHeight="1" x14ac:dyDescent="0.2">
      <c r="A24" s="8"/>
      <c r="B24" s="116"/>
      <c r="C24" s="124"/>
      <c r="D24" s="117" t="s">
        <v>92</v>
      </c>
      <c r="E24" s="117" t="str">
        <f>'チェックシート&amp;入力フォーム'!H11&amp;""</f>
        <v/>
      </c>
    </row>
    <row r="25" spans="1:6" ht="30" customHeight="1" x14ac:dyDescent="0.2">
      <c r="A25" s="8"/>
      <c r="B25" s="116"/>
      <c r="C25" s="125"/>
      <c r="D25" s="117" t="s">
        <v>62</v>
      </c>
      <c r="E25" s="117" t="str">
        <f>'チェックシート&amp;入力フォーム'!H15&amp;""</f>
        <v/>
      </c>
      <c r="F25" s="37"/>
    </row>
    <row r="26" spans="1:6" ht="30" customHeight="1" x14ac:dyDescent="0.2">
      <c r="A26" s="8"/>
      <c r="B26" s="116"/>
      <c r="C26" s="125"/>
      <c r="D26" s="117" t="s">
        <v>91</v>
      </c>
      <c r="E26" s="117" t="str">
        <f>'チェックシート&amp;入力フォーム'!H16&amp;""</f>
        <v/>
      </c>
    </row>
    <row r="27" spans="1:6" ht="30" customHeight="1" x14ac:dyDescent="0.2">
      <c r="A27" s="8"/>
      <c r="B27" s="116"/>
      <c r="C27" s="124"/>
      <c r="D27" s="117" t="s">
        <v>93</v>
      </c>
      <c r="E27" s="117" t="str">
        <f>'チェックシート&amp;入力フォーム'!H18&amp;""</f>
        <v/>
      </c>
    </row>
  </sheetData>
  <sheetProtection password="CC3D" sheet="1" objects="1" scenarios="1"/>
  <mergeCells count="7">
    <mergeCell ref="C7:E7"/>
    <mergeCell ref="A1:E1"/>
    <mergeCell ref="A4:E4"/>
    <mergeCell ref="B8:C8"/>
    <mergeCell ref="D8:E8"/>
    <mergeCell ref="D2:E2"/>
    <mergeCell ref="C6:D6"/>
  </mergeCells>
  <phoneticPr fontId="5"/>
  <conditionalFormatting sqref="D24:D25 D27">
    <cfRule type="containsBlanks" dxfId="4" priority="3">
      <formula>LEN(TRIM(D24))=0</formula>
    </cfRule>
  </conditionalFormatting>
  <conditionalFormatting sqref="D26">
    <cfRule type="containsBlanks" dxfId="3" priority="2">
      <formula>LEN(TRIM(D26))=0</formula>
    </cfRule>
  </conditionalFormatting>
  <pageMargins left="0.23622047244094491" right="3.937007874015748E-2" top="0.74803149606299213" bottom="0.6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8"/>
  <sheetViews>
    <sheetView zoomScale="85" zoomScaleNormal="85" zoomScaleSheetLayoutView="100" workbookViewId="0">
      <selection activeCell="A32" sqref="A32:C32"/>
    </sheetView>
  </sheetViews>
  <sheetFormatPr defaultRowHeight="18.600000000000001" x14ac:dyDescent="0.2"/>
  <cols>
    <col min="1" max="3" width="24.109375" style="3" customWidth="1"/>
    <col min="4" max="4" width="4.109375" style="3" customWidth="1"/>
    <col min="5" max="5" width="2.44140625" style="3" customWidth="1"/>
    <col min="6" max="6" width="4.109375" style="3" customWidth="1"/>
    <col min="7" max="8" width="8.33203125" style="3" customWidth="1"/>
    <col min="9" max="16384" width="8.88671875" style="3"/>
  </cols>
  <sheetData>
    <row r="1" spans="1:9" ht="55.2" customHeight="1" x14ac:dyDescent="0.2">
      <c r="A1" s="394" t="s">
        <v>148</v>
      </c>
      <c r="B1" s="394"/>
      <c r="C1" s="394"/>
      <c r="D1" s="394"/>
      <c r="E1" s="394"/>
      <c r="F1" s="394"/>
      <c r="G1" s="394"/>
      <c r="H1" s="394"/>
    </row>
    <row r="2" spans="1:9" s="16" customFormat="1" ht="42" customHeight="1" x14ac:dyDescent="0.2">
      <c r="A2" s="135" t="s">
        <v>94</v>
      </c>
      <c r="B2" s="357" t="str">
        <f>'チェックシート&amp;入力フォーム'!H11&amp;""</f>
        <v/>
      </c>
      <c r="C2" s="357"/>
      <c r="D2" s="357"/>
      <c r="E2" s="357"/>
      <c r="F2" s="357"/>
      <c r="G2" s="357"/>
      <c r="H2" s="357"/>
    </row>
    <row r="3" spans="1:9" s="16" customFormat="1" ht="42" customHeight="1" x14ac:dyDescent="0.2">
      <c r="A3" s="135" t="s">
        <v>130</v>
      </c>
      <c r="B3" s="357" t="str">
        <f>'チェックシート&amp;入力フォーム'!H28&amp;""</f>
        <v/>
      </c>
      <c r="C3" s="357"/>
      <c r="D3" s="357"/>
      <c r="E3" s="357"/>
      <c r="F3" s="357"/>
      <c r="G3" s="357"/>
      <c r="H3" s="357"/>
    </row>
    <row r="4" spans="1:9" s="16" customFormat="1" ht="42" customHeight="1" x14ac:dyDescent="0.2">
      <c r="A4" s="135" t="s">
        <v>132</v>
      </c>
      <c r="B4" s="135" t="str">
        <f>'チェックシート&amp;入力フォーム'!H16&amp;""</f>
        <v/>
      </c>
      <c r="C4" s="135" t="s">
        <v>188</v>
      </c>
      <c r="D4" s="358">
        <f>'チェックシート&amp;入力フォーム'!H20</f>
        <v>0</v>
      </c>
      <c r="E4" s="358"/>
      <c r="F4" s="358"/>
      <c r="G4" s="358"/>
      <c r="H4" s="358"/>
    </row>
    <row r="5" spans="1:9" s="16" customFormat="1" ht="42" customHeight="1" x14ac:dyDescent="0.2">
      <c r="A5" s="212" t="s">
        <v>186</v>
      </c>
      <c r="B5" s="212" t="str">
        <f>'チェックシート&amp;入力フォーム'!H18&amp;""</f>
        <v/>
      </c>
      <c r="C5" s="212" t="s">
        <v>187</v>
      </c>
      <c r="D5" s="357">
        <f>'チェックシート&amp;入力フォーム'!H19</f>
        <v>0</v>
      </c>
      <c r="E5" s="357"/>
      <c r="F5" s="357"/>
      <c r="G5" s="357"/>
      <c r="H5" s="357"/>
    </row>
    <row r="6" spans="1:9" s="16" customFormat="1" ht="62.4" customHeight="1" x14ac:dyDescent="0.2">
      <c r="A6" s="400" t="s">
        <v>146</v>
      </c>
      <c r="B6" s="400"/>
      <c r="C6" s="400"/>
      <c r="D6" s="400"/>
      <c r="E6" s="400"/>
      <c r="F6" s="400"/>
      <c r="G6" s="400"/>
      <c r="H6" s="400"/>
    </row>
    <row r="7" spans="1:9" s="16" customFormat="1" ht="37.200000000000003" customHeight="1" x14ac:dyDescent="0.2">
      <c r="A7" s="399" t="s">
        <v>95</v>
      </c>
      <c r="B7" s="399"/>
      <c r="C7" s="399"/>
      <c r="D7" s="399"/>
      <c r="E7" s="399"/>
      <c r="F7" s="399"/>
      <c r="G7" s="399"/>
      <c r="H7" s="399"/>
    </row>
    <row r="8" spans="1:9" s="16" customFormat="1" ht="37.200000000000003" customHeight="1" x14ac:dyDescent="0.2">
      <c r="A8" s="395" t="s">
        <v>96</v>
      </c>
      <c r="B8" s="395"/>
      <c r="C8" s="395"/>
      <c r="D8" s="384" t="str">
        <f>'チェックシート&amp;入力フォーム'!A55&amp;""</f>
        <v/>
      </c>
      <c r="E8" s="385"/>
      <c r="F8" s="385"/>
      <c r="G8" s="385"/>
      <c r="H8" s="386"/>
    </row>
    <row r="9" spans="1:9" s="16" customFormat="1" ht="37.200000000000003" customHeight="1" x14ac:dyDescent="0.2">
      <c r="A9" s="395" t="s">
        <v>97</v>
      </c>
      <c r="B9" s="395"/>
      <c r="C9" s="395"/>
      <c r="D9" s="384" t="str">
        <f>'チェックシート&amp;入力フォーム'!A56&amp;""</f>
        <v/>
      </c>
      <c r="E9" s="385"/>
      <c r="F9" s="385"/>
      <c r="G9" s="385"/>
      <c r="H9" s="386"/>
      <c r="I9" s="40"/>
    </row>
    <row r="10" spans="1:9" s="16" customFormat="1" ht="16.8" customHeight="1" x14ac:dyDescent="0.2">
      <c r="A10" s="401"/>
      <c r="B10" s="401"/>
      <c r="C10" s="401"/>
      <c r="D10" s="401"/>
      <c r="E10" s="401"/>
      <c r="F10" s="401"/>
      <c r="G10" s="401"/>
      <c r="H10" s="401"/>
    </row>
    <row r="11" spans="1:9" s="16" customFormat="1" ht="37.200000000000003" customHeight="1" x14ac:dyDescent="0.2">
      <c r="A11" s="396" t="s">
        <v>131</v>
      </c>
      <c r="B11" s="396"/>
      <c r="C11" s="396"/>
      <c r="D11" s="381" t="s">
        <v>147</v>
      </c>
      <c r="E11" s="382"/>
      <c r="F11" s="383"/>
      <c r="G11" s="397" t="s">
        <v>134</v>
      </c>
      <c r="H11" s="397"/>
    </row>
    <row r="12" spans="1:9" s="16" customFormat="1" ht="12.6" customHeight="1" x14ac:dyDescent="0.2">
      <c r="A12" s="388" t="s">
        <v>197</v>
      </c>
      <c r="B12" s="389"/>
      <c r="C12" s="389"/>
      <c r="D12" s="139"/>
      <c r="E12" s="137"/>
      <c r="F12" s="140"/>
      <c r="G12" s="368"/>
      <c r="H12" s="368"/>
    </row>
    <row r="13" spans="1:9" s="16" customFormat="1" ht="12.6" customHeight="1" x14ac:dyDescent="0.2">
      <c r="A13" s="390"/>
      <c r="B13" s="391"/>
      <c r="C13" s="391"/>
      <c r="D13" s="141"/>
      <c r="E13" s="136" t="str">
        <f>'チェックシート&amp;入力フォーム'!A57&amp;""</f>
        <v/>
      </c>
      <c r="F13" s="142"/>
      <c r="G13" s="368"/>
      <c r="H13" s="368"/>
    </row>
    <row r="14" spans="1:9" s="39" customFormat="1" ht="12.6" customHeight="1" x14ac:dyDescent="0.2">
      <c r="A14" s="392"/>
      <c r="B14" s="393"/>
      <c r="C14" s="393"/>
      <c r="D14" s="141"/>
      <c r="F14" s="145"/>
      <c r="G14" s="368"/>
      <c r="H14" s="368"/>
    </row>
    <row r="15" spans="1:9" s="39" customFormat="1" ht="12" customHeight="1" x14ac:dyDescent="0.2">
      <c r="A15" s="388" t="s">
        <v>198</v>
      </c>
      <c r="B15" s="389"/>
      <c r="C15" s="389"/>
      <c r="D15" s="139"/>
      <c r="E15" s="146"/>
      <c r="F15" s="147"/>
      <c r="G15" s="368"/>
      <c r="H15" s="368"/>
    </row>
    <row r="16" spans="1:9" s="39" customFormat="1" ht="12.6" customHeight="1" x14ac:dyDescent="0.2">
      <c r="A16" s="390"/>
      <c r="B16" s="391"/>
      <c r="C16" s="391"/>
      <c r="D16" s="141"/>
      <c r="E16" s="127" t="str">
        <f>'チェックシート&amp;入力フォーム'!A58&amp;""</f>
        <v/>
      </c>
      <c r="F16" s="145"/>
      <c r="G16" s="368"/>
      <c r="H16" s="368"/>
    </row>
    <row r="17" spans="1:8" s="39" customFormat="1" ht="12" customHeight="1" x14ac:dyDescent="0.2">
      <c r="A17" s="392"/>
      <c r="B17" s="393"/>
      <c r="C17" s="393"/>
      <c r="D17" s="141"/>
      <c r="F17" s="145"/>
      <c r="G17" s="368"/>
      <c r="H17" s="368"/>
    </row>
    <row r="18" spans="1:8" s="39" customFormat="1" ht="12.6" customHeight="1" x14ac:dyDescent="0.2">
      <c r="A18" s="388" t="s">
        <v>199</v>
      </c>
      <c r="B18" s="389"/>
      <c r="C18" s="389"/>
      <c r="D18" s="139"/>
      <c r="E18" s="146"/>
      <c r="F18" s="147"/>
      <c r="G18" s="368"/>
      <c r="H18" s="368"/>
    </row>
    <row r="19" spans="1:8" s="39" customFormat="1" ht="12.6" customHeight="1" x14ac:dyDescent="0.2">
      <c r="A19" s="390"/>
      <c r="B19" s="391"/>
      <c r="C19" s="391"/>
      <c r="D19" s="141"/>
      <c r="E19" s="127" t="str">
        <f>'チェックシート&amp;入力フォーム'!A59&amp;""</f>
        <v/>
      </c>
      <c r="F19" s="145"/>
      <c r="G19" s="368"/>
      <c r="H19" s="368"/>
    </row>
    <row r="20" spans="1:8" s="39" customFormat="1" ht="12.6" customHeight="1" x14ac:dyDescent="0.2">
      <c r="A20" s="392"/>
      <c r="B20" s="393"/>
      <c r="C20" s="393"/>
      <c r="D20" s="143"/>
      <c r="E20" s="138"/>
      <c r="F20" s="144"/>
      <c r="G20" s="368"/>
      <c r="H20" s="368"/>
    </row>
    <row r="21" spans="1:8" s="39" customFormat="1" ht="30.6" customHeight="1" x14ac:dyDescent="0.2">
      <c r="A21" s="375" t="s">
        <v>135</v>
      </c>
      <c r="B21" s="389"/>
      <c r="C21" s="398"/>
      <c r="D21" s="150"/>
      <c r="E21" s="151"/>
      <c r="F21" s="152"/>
      <c r="G21" s="358"/>
      <c r="H21" s="358"/>
    </row>
    <row r="22" spans="1:8" s="39" customFormat="1" ht="30.6" customHeight="1" x14ac:dyDescent="0.2">
      <c r="A22" s="369" t="s">
        <v>136</v>
      </c>
      <c r="B22" s="370"/>
      <c r="C22" s="371"/>
      <c r="D22" s="149"/>
      <c r="E22" s="153"/>
      <c r="F22" s="126"/>
      <c r="G22" s="358"/>
      <c r="H22" s="358"/>
    </row>
    <row r="23" spans="1:8" s="39" customFormat="1" ht="30.6" customHeight="1" x14ac:dyDescent="0.2">
      <c r="A23" s="369" t="s">
        <v>137</v>
      </c>
      <c r="B23" s="370"/>
      <c r="C23" s="371"/>
      <c r="D23" s="149"/>
      <c r="E23" s="153"/>
      <c r="F23" s="126"/>
      <c r="G23" s="358"/>
      <c r="H23" s="358"/>
    </row>
    <row r="24" spans="1:8" s="39" customFormat="1" ht="30.6" customHeight="1" x14ac:dyDescent="0.2">
      <c r="A24" s="369" t="s">
        <v>138</v>
      </c>
      <c r="B24" s="370"/>
      <c r="C24" s="371"/>
      <c r="D24" s="149"/>
      <c r="E24" s="153"/>
      <c r="F24" s="126"/>
      <c r="G24" s="358"/>
      <c r="H24" s="358"/>
    </row>
    <row r="25" spans="1:8" s="39" customFormat="1" ht="30.6" customHeight="1" x14ac:dyDescent="0.2">
      <c r="A25" s="369" t="s">
        <v>142</v>
      </c>
      <c r="B25" s="370"/>
      <c r="C25" s="371"/>
      <c r="D25" s="149"/>
      <c r="E25" s="153"/>
      <c r="F25" s="126"/>
      <c r="G25" s="358"/>
      <c r="H25" s="358"/>
    </row>
    <row r="26" spans="1:8" s="39" customFormat="1" ht="12.6" customHeight="1" x14ac:dyDescent="0.2">
      <c r="A26" s="369" t="s">
        <v>141</v>
      </c>
      <c r="B26" s="370"/>
      <c r="C26" s="371"/>
      <c r="D26" s="149"/>
      <c r="E26" s="134" t="str">
        <f>'チェックシート&amp;入力フォーム'!A60&amp;""</f>
        <v/>
      </c>
      <c r="F26" s="126"/>
      <c r="G26" s="358"/>
      <c r="H26" s="358"/>
    </row>
    <row r="27" spans="1:8" s="39" customFormat="1" ht="21" customHeight="1" x14ac:dyDescent="0.2">
      <c r="A27" s="369"/>
      <c r="B27" s="370"/>
      <c r="C27" s="371"/>
      <c r="D27" s="149"/>
      <c r="E27" s="153"/>
      <c r="F27" s="126"/>
      <c r="G27" s="358"/>
      <c r="H27" s="358"/>
    </row>
    <row r="28" spans="1:8" s="39" customFormat="1" ht="30.6" customHeight="1" x14ac:dyDescent="0.2">
      <c r="A28" s="369" t="s">
        <v>139</v>
      </c>
      <c r="B28" s="370"/>
      <c r="C28" s="371"/>
      <c r="D28" s="149"/>
      <c r="E28" s="153"/>
      <c r="F28" s="126"/>
      <c r="G28" s="358"/>
      <c r="H28" s="358"/>
    </row>
    <row r="29" spans="1:8" s="39" customFormat="1" ht="30.6" customHeight="1" x14ac:dyDescent="0.2">
      <c r="A29" s="369" t="s">
        <v>143</v>
      </c>
      <c r="B29" s="370"/>
      <c r="C29" s="371"/>
      <c r="D29" s="149"/>
      <c r="E29" s="153"/>
      <c r="F29" s="126"/>
      <c r="G29" s="358"/>
      <c r="H29" s="358"/>
    </row>
    <row r="30" spans="1:8" s="39" customFormat="1" ht="30.6" customHeight="1" x14ac:dyDescent="0.2">
      <c r="A30" s="369" t="s">
        <v>144</v>
      </c>
      <c r="B30" s="370"/>
      <c r="C30" s="371"/>
      <c r="D30" s="149"/>
      <c r="E30" s="153"/>
      <c r="F30" s="126"/>
      <c r="G30" s="358"/>
      <c r="H30" s="358"/>
    </row>
    <row r="31" spans="1:8" s="39" customFormat="1" ht="30.6" customHeight="1" x14ac:dyDescent="0.2">
      <c r="A31" s="369" t="s">
        <v>140</v>
      </c>
      <c r="B31" s="370"/>
      <c r="C31" s="371"/>
      <c r="D31" s="149"/>
      <c r="E31" s="153"/>
      <c r="F31" s="126"/>
      <c r="G31" s="358"/>
      <c r="H31" s="358"/>
    </row>
    <row r="32" spans="1:8" s="39" customFormat="1" ht="30.6" customHeight="1" x14ac:dyDescent="0.2">
      <c r="A32" s="372" t="s">
        <v>145</v>
      </c>
      <c r="B32" s="373"/>
      <c r="C32" s="374"/>
      <c r="D32" s="149"/>
      <c r="E32" s="153"/>
      <c r="F32" s="126"/>
      <c r="G32" s="387"/>
      <c r="H32" s="387"/>
    </row>
    <row r="33" spans="1:8" s="39" customFormat="1" ht="13.2" customHeight="1" x14ac:dyDescent="0.2">
      <c r="A33" s="375" t="s">
        <v>183</v>
      </c>
      <c r="B33" s="376"/>
      <c r="C33" s="376"/>
      <c r="D33" s="154"/>
      <c r="E33" s="151"/>
      <c r="F33" s="148"/>
      <c r="G33" s="358"/>
      <c r="H33" s="358"/>
    </row>
    <row r="34" spans="1:8" s="39" customFormat="1" ht="13.2" customHeight="1" x14ac:dyDescent="0.2">
      <c r="A34" s="377"/>
      <c r="B34" s="378"/>
      <c r="C34" s="378"/>
      <c r="D34" s="149"/>
      <c r="E34" s="134" t="str">
        <f>'チェックシート&amp;入力フォーム'!A61&amp;""</f>
        <v/>
      </c>
      <c r="F34" s="155"/>
      <c r="G34" s="358"/>
      <c r="H34" s="358"/>
    </row>
    <row r="35" spans="1:8" s="39" customFormat="1" ht="13.2" customHeight="1" x14ac:dyDescent="0.2">
      <c r="A35" s="379"/>
      <c r="B35" s="380"/>
      <c r="C35" s="380"/>
      <c r="D35" s="156"/>
      <c r="E35" s="138"/>
      <c r="F35" s="144"/>
      <c r="G35" s="358"/>
      <c r="H35" s="358"/>
    </row>
    <row r="36" spans="1:8" s="39" customFormat="1" ht="12.6" customHeight="1" x14ac:dyDescent="0.2">
      <c r="A36" s="359" t="s">
        <v>200</v>
      </c>
      <c r="B36" s="360"/>
      <c r="C36" s="361"/>
      <c r="D36" s="159"/>
      <c r="E36" s="158"/>
      <c r="F36" s="160"/>
      <c r="G36" s="358"/>
      <c r="H36" s="358"/>
    </row>
    <row r="37" spans="1:8" s="39" customFormat="1" ht="12.6" customHeight="1" x14ac:dyDescent="0.2">
      <c r="A37" s="362"/>
      <c r="B37" s="363"/>
      <c r="C37" s="364"/>
      <c r="D37" s="161"/>
      <c r="E37" s="157" t="str">
        <f>'チェックシート&amp;入力フォーム'!A62&amp;""</f>
        <v/>
      </c>
      <c r="F37" s="162"/>
      <c r="G37" s="358"/>
      <c r="H37" s="358"/>
    </row>
    <row r="38" spans="1:8" s="39" customFormat="1" ht="12.6" customHeight="1" x14ac:dyDescent="0.2">
      <c r="A38" s="365"/>
      <c r="B38" s="366"/>
      <c r="C38" s="367"/>
      <c r="D38" s="163"/>
      <c r="E38" s="164"/>
      <c r="F38" s="165"/>
      <c r="G38" s="358"/>
      <c r="H38" s="358"/>
    </row>
  </sheetData>
  <sheetProtection password="CC3D" sheet="1" objects="1" scenarios="1"/>
  <mergeCells count="43">
    <mergeCell ref="A1:H1"/>
    <mergeCell ref="A8:C8"/>
    <mergeCell ref="A11:C11"/>
    <mergeCell ref="G11:H11"/>
    <mergeCell ref="A21:C21"/>
    <mergeCell ref="A9:C9"/>
    <mergeCell ref="A7:H7"/>
    <mergeCell ref="B2:H2"/>
    <mergeCell ref="B3:H3"/>
    <mergeCell ref="A6:H6"/>
    <mergeCell ref="A10:H10"/>
    <mergeCell ref="G21:G32"/>
    <mergeCell ref="A25:C25"/>
    <mergeCell ref="A26:C27"/>
    <mergeCell ref="A28:C28"/>
    <mergeCell ref="A29:C29"/>
    <mergeCell ref="G12:G14"/>
    <mergeCell ref="H12:H14"/>
    <mergeCell ref="G15:G17"/>
    <mergeCell ref="H15:H17"/>
    <mergeCell ref="A12:C14"/>
    <mergeCell ref="A22:C22"/>
    <mergeCell ref="A23:C23"/>
    <mergeCell ref="A24:C24"/>
    <mergeCell ref="H21:H32"/>
    <mergeCell ref="A15:C17"/>
    <mergeCell ref="A18:C20"/>
    <mergeCell ref="D5:H5"/>
    <mergeCell ref="D4:H4"/>
    <mergeCell ref="A36:C38"/>
    <mergeCell ref="G36:G38"/>
    <mergeCell ref="H36:H38"/>
    <mergeCell ref="G18:G20"/>
    <mergeCell ref="H18:H20"/>
    <mergeCell ref="A31:C31"/>
    <mergeCell ref="A32:C32"/>
    <mergeCell ref="A33:C35"/>
    <mergeCell ref="G33:G35"/>
    <mergeCell ref="H33:H35"/>
    <mergeCell ref="D11:F11"/>
    <mergeCell ref="D8:H8"/>
    <mergeCell ref="D9:H9"/>
    <mergeCell ref="A30:C30"/>
  </mergeCells>
  <phoneticPr fontId="5"/>
  <conditionalFormatting sqref="B2:B3 B4:C4 B5">
    <cfRule type="containsBlanks" dxfId="2" priority="5">
      <formula>LEN(TRIM(B2))=0</formula>
    </cfRule>
  </conditionalFormatting>
  <conditionalFormatting sqref="A5">
    <cfRule type="containsBlanks" dxfId="1" priority="2">
      <formula>LEN(TRIM(A5))=0</formula>
    </cfRule>
  </conditionalFormatting>
  <conditionalFormatting sqref="C5">
    <cfRule type="containsBlanks" dxfId="0" priority="1">
      <formula>LEN(TRIM(C5))=0</formula>
    </cfRule>
  </conditionalFormatting>
  <printOptions horizontalCentered="1" verticalCentered="1"/>
  <pageMargins left="0.61" right="0.64" top="0.55118110236220474" bottom="0.62992125984251968"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チェックシート&amp;入力フォーム</vt:lpstr>
      <vt:lpstr>Sheet1</vt:lpstr>
      <vt:lpstr>第10号様式（実績報告書）</vt:lpstr>
      <vt:lpstr>第１１号様式（事業実績書）</vt:lpstr>
      <vt:lpstr>第１２号様式（収支決算書）</vt:lpstr>
      <vt:lpstr>実績報告確認シート</vt:lpstr>
      <vt:lpstr>'チェックシート&amp;入力フォーム'!Print_Area</vt:lpstr>
      <vt:lpstr>'第10号様式（実績報告書）'!Print_Area</vt:lpstr>
      <vt:lpstr>'第１１号様式（事業実績書）'!Print_Area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2024-09-05T04:56:54Z</cp:lastPrinted>
  <dcterms:created xsi:type="dcterms:W3CDTF">2018-02-23T09:04:45Z</dcterms:created>
  <dcterms:modified xsi:type="dcterms:W3CDTF">2024-12-04T05:13:32Z</dcterms:modified>
  <cp:category/>
  <cp:contentStatus/>
</cp:coreProperties>
</file>