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5_ＩＳＯ等取得支援事業補助金\★入力フォーム\"/>
    </mc:Choice>
  </mc:AlternateContent>
  <xr:revisionPtr revIDLastSave="0" documentId="13_ncr:1_{61F9B2DB-7CD2-461D-9AFB-F09DC01A645D}" xr6:coauthVersionLast="36" xr6:coauthVersionMax="36" xr10:uidLastSave="{00000000-0000-0000-0000-000000000000}"/>
  <bookViews>
    <workbookView xWindow="0" yWindow="0" windowWidth="23040" windowHeight="8964" tabRatio="734" xr2:uid="{00000000-000D-0000-FFFF-FFFF00000000}"/>
  </bookViews>
  <sheets>
    <sheet name="チェックシート&amp;入力フォーム" sheetId="22" r:id="rId1"/>
    <sheet name="Sheet1" sheetId="25" state="hidden" r:id="rId2"/>
    <sheet name="第10号様式（実績報告書）" sheetId="9" r:id="rId3"/>
    <sheet name="第１１号様式（事業実績書）" sheetId="24" r:id="rId4"/>
    <sheet name="第１２号様式（収支決算書）" sheetId="23" r:id="rId5"/>
    <sheet name="実績報告確認シート" sheetId="18" r:id="rId6"/>
  </sheets>
  <externalReferences>
    <externalReference r:id="rId7"/>
  </externalReferences>
  <definedNames>
    <definedName name="_xlnm._FilterDatabase" localSheetId="0" hidden="1">'チェックシート&amp;入力フォーム'!$A$27:$H$33</definedName>
    <definedName name="_xlnm.Print_Area" localSheetId="0">'チェックシート&amp;入力フォーム'!$A$1:$P$67</definedName>
    <definedName name="_xlnm.Print_Area" localSheetId="2">'第10号様式（実績報告書）'!$A$1:$G$32</definedName>
    <definedName name="_xlnm.Print_Area" localSheetId="3">'第１１号様式（事業実績書）'!$A$1:$E$12</definedName>
    <definedName name="申請内容">[1]入力シート!$B$8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3" l="1"/>
  <c r="D4" i="18" l="1"/>
  <c r="D5" i="18"/>
  <c r="E2" i="25" l="1"/>
  <c r="O37" i="22" l="1"/>
  <c r="O56" i="22" l="1"/>
  <c r="O55" i="22"/>
  <c r="O57" i="22"/>
  <c r="O58" i="22"/>
  <c r="O59" i="22"/>
  <c r="O60" i="22"/>
  <c r="O61" i="22"/>
  <c r="O62" i="22"/>
  <c r="E37" i="18"/>
  <c r="E34" i="18"/>
  <c r="E26" i="18"/>
  <c r="E19" i="18"/>
  <c r="E16" i="18"/>
  <c r="E13" i="18"/>
  <c r="D9" i="18"/>
  <c r="D8" i="18"/>
  <c r="B5" i="18"/>
  <c r="B4" i="18"/>
  <c r="E27" i="23" l="1"/>
  <c r="E26" i="23"/>
  <c r="E24" i="23"/>
  <c r="E11" i="23"/>
  <c r="E12" i="23"/>
  <c r="E13" i="23"/>
  <c r="E14" i="23"/>
  <c r="E15" i="23"/>
  <c r="E16" i="23"/>
  <c r="E17" i="23"/>
  <c r="E18" i="23"/>
  <c r="E19" i="23"/>
  <c r="E20" i="23"/>
  <c r="E21" i="23"/>
  <c r="E10" i="23"/>
  <c r="F12" i="24"/>
  <c r="D12" i="24"/>
  <c r="B12" i="24"/>
  <c r="B9" i="24"/>
  <c r="G2" i="9"/>
  <c r="O24" i="22"/>
  <c r="O16" i="22"/>
  <c r="O20" i="22"/>
  <c r="E19" i="9"/>
  <c r="F2" i="25"/>
  <c r="C13" i="9" s="1"/>
  <c r="B13" i="9"/>
  <c r="E22" i="23" l="1"/>
  <c r="C8" i="24"/>
  <c r="B3" i="18" l="1"/>
  <c r="D2" i="23" l="1"/>
  <c r="C6" i="23"/>
  <c r="G52" i="22" l="1"/>
  <c r="H52" i="22"/>
  <c r="O29" i="22"/>
  <c r="O30" i="22"/>
  <c r="O31" i="22"/>
  <c r="O32" i="22"/>
  <c r="O33" i="22"/>
  <c r="O28" i="22"/>
  <c r="D14" i="23"/>
  <c r="D11" i="23"/>
  <c r="D12" i="23"/>
  <c r="D13" i="23"/>
  <c r="D10" i="23"/>
  <c r="O38" i="22"/>
  <c r="O39" i="22"/>
  <c r="O40" i="22"/>
  <c r="O41" i="22"/>
  <c r="O42" i="22"/>
  <c r="O43" i="22"/>
  <c r="O44" i="22"/>
  <c r="O45" i="22"/>
  <c r="O46" i="22"/>
  <c r="O47" i="22"/>
  <c r="O48" i="22"/>
  <c r="O49" i="22"/>
  <c r="O50" i="22"/>
  <c r="O51" i="22"/>
  <c r="O26" i="22"/>
  <c r="I53" i="22" l="1"/>
  <c r="J53" i="22" s="1"/>
  <c r="E23" i="9" s="1"/>
  <c r="O11" i="22"/>
  <c r="O12" i="22"/>
  <c r="O13" i="22"/>
  <c r="O14" i="22"/>
  <c r="O15" i="22"/>
  <c r="O17" i="22"/>
  <c r="O18" i="22"/>
  <c r="O19" i="22"/>
  <c r="O10" i="22"/>
  <c r="E22" i="9"/>
  <c r="B10" i="24"/>
  <c r="C7" i="24"/>
  <c r="C6" i="24"/>
  <c r="B5" i="24"/>
  <c r="D2" i="24"/>
  <c r="F7" i="9"/>
  <c r="O63" i="22" l="1"/>
  <c r="A65" i="22" s="1"/>
  <c r="C11" i="23"/>
  <c r="F8" i="9"/>
  <c r="B2" i="18" l="1"/>
  <c r="F6" i="9"/>
  <c r="F5" i="9"/>
  <c r="C10" i="23"/>
  <c r="C22" i="23" s="1"/>
</calcChain>
</file>

<file path=xl/sharedStrings.xml><?xml version="1.0" encoding="utf-8"?>
<sst xmlns="http://schemas.openxmlformats.org/spreadsheetml/2006/main" count="253" uniqueCount="201">
  <si>
    <t>№</t>
    <phoneticPr fontId="5"/>
  </si>
  <si>
    <t>入力内容</t>
    <rPh sb="0" eb="2">
      <t>ニュウリョク</t>
    </rPh>
    <rPh sb="2" eb="4">
      <t>ナイヨウ</t>
    </rPh>
    <phoneticPr fontId="5"/>
  </si>
  <si>
    <t>カタカナで入力ください</t>
    <rPh sb="5" eb="7">
      <t>ニュウリョク</t>
    </rPh>
    <phoneticPr fontId="5"/>
  </si>
  <si>
    <t>担当者氏名のフリガナを入力。</t>
    <rPh sb="0" eb="3">
      <t>タントウシャ</t>
    </rPh>
    <rPh sb="3" eb="5">
      <t>シメイ</t>
    </rPh>
    <rPh sb="11" eb="13">
      <t>ニュウリョク</t>
    </rPh>
    <phoneticPr fontId="5"/>
  </si>
  <si>
    <t>入力</t>
    <rPh sb="0" eb="2">
      <t>ニュウリョク</t>
    </rPh>
    <phoneticPr fontId="5"/>
  </si>
  <si>
    <t>金</t>
    <rPh sb="0" eb="1">
      <t>キン</t>
    </rPh>
    <phoneticPr fontId="5"/>
  </si>
  <si>
    <t>円</t>
    <rPh sb="0" eb="1">
      <t>エン</t>
    </rPh>
    <phoneticPr fontId="5"/>
  </si>
  <si>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5"/>
  </si>
  <si>
    <t>入力されていません</t>
    <rPh sb="0" eb="2">
      <t>ニュウリョク</t>
    </rPh>
    <phoneticPr fontId="5"/>
  </si>
  <si>
    <t>エラー内容</t>
    <rPh sb="3" eb="5">
      <t>ナイヨウ</t>
    </rPh>
    <phoneticPr fontId="5"/>
  </si>
  <si>
    <t>　　（１）総事業費　</t>
    <phoneticPr fontId="5"/>
  </si>
  <si>
    <t>　　（２）補助対象経費</t>
    <phoneticPr fontId="5"/>
  </si>
  <si>
    <t>令和6年●月●日と表示されていれば可。</t>
    <rPh sb="0" eb="2">
      <t>レイワ</t>
    </rPh>
    <rPh sb="3" eb="4">
      <t>ネン</t>
    </rPh>
    <rPh sb="5" eb="6">
      <t>ガツ</t>
    </rPh>
    <rPh sb="7" eb="8">
      <t>ニチ</t>
    </rPh>
    <rPh sb="9" eb="11">
      <t>ヒョウジ</t>
    </rPh>
    <rPh sb="17" eb="18">
      <t>カ</t>
    </rPh>
    <phoneticPr fontId="5"/>
  </si>
  <si>
    <t>代表電話を入力ください</t>
    <rPh sb="0" eb="2">
      <t>ダイヒョウ</t>
    </rPh>
    <rPh sb="2" eb="4">
      <t>デンワ</t>
    </rPh>
    <rPh sb="5" eb="7">
      <t>ニュウリョク</t>
    </rPh>
    <phoneticPr fontId="5"/>
  </si>
  <si>
    <t>ミナト　ハナコ</t>
    <phoneticPr fontId="5"/>
  </si>
  <si>
    <t>03-1234-5678</t>
    <phoneticPr fontId="5"/>
  </si>
  <si>
    <t>摘　　　要</t>
    <rPh sb="0" eb="1">
      <t>テキ</t>
    </rPh>
    <rPh sb="4" eb="5">
      <t>ヨウ</t>
    </rPh>
    <phoneticPr fontId="5"/>
  </si>
  <si>
    <t>金　額</t>
    <rPh sb="0" eb="1">
      <t>カネ</t>
    </rPh>
    <rPh sb="2" eb="3">
      <t>ガク</t>
    </rPh>
    <phoneticPr fontId="5"/>
  </si>
  <si>
    <t>区　助　成　金</t>
    <rPh sb="0" eb="1">
      <t>ク</t>
    </rPh>
    <rPh sb="2" eb="3">
      <t>スケ</t>
    </rPh>
    <rPh sb="4" eb="5">
      <t>シゲル</t>
    </rPh>
    <rPh sb="6" eb="7">
      <t>キン</t>
    </rPh>
    <phoneticPr fontId="5"/>
  </si>
  <si>
    <t>審査登録機関</t>
    <rPh sb="0" eb="2">
      <t>シンサ</t>
    </rPh>
    <rPh sb="2" eb="6">
      <t>トウロクキカン</t>
    </rPh>
    <phoneticPr fontId="5"/>
  </si>
  <si>
    <t>（名称）</t>
    <rPh sb="1" eb="3">
      <t>メイショウ</t>
    </rPh>
    <phoneticPr fontId="5"/>
  </si>
  <si>
    <t>（住所）</t>
    <rPh sb="1" eb="3">
      <t>ジュウショ</t>
    </rPh>
    <phoneticPr fontId="5"/>
  </si>
  <si>
    <t>（電話番号）</t>
    <rPh sb="1" eb="3">
      <t>デンワ</t>
    </rPh>
    <rPh sb="3" eb="5">
      <t>バンゴウ</t>
    </rPh>
    <phoneticPr fontId="5"/>
  </si>
  <si>
    <t>本申請の担当者</t>
    <rPh sb="0" eb="1">
      <t>ホン</t>
    </rPh>
    <rPh sb="1" eb="3">
      <t>シンセイ</t>
    </rPh>
    <rPh sb="4" eb="6">
      <t>タントウ</t>
    </rPh>
    <rPh sb="6" eb="7">
      <t>シャ</t>
    </rPh>
    <phoneticPr fontId="5"/>
  </si>
  <si>
    <t>（氏名）</t>
    <rPh sb="1" eb="3">
      <t>シメイ</t>
    </rPh>
    <phoneticPr fontId="5"/>
  </si>
  <si>
    <t>№</t>
  </si>
  <si>
    <t>取得認証の名称</t>
    <rPh sb="0" eb="2">
      <t>シュトク</t>
    </rPh>
    <rPh sb="2" eb="4">
      <t>ニンショウ</t>
    </rPh>
    <rPh sb="5" eb="7">
      <t>メイショウ</t>
    </rPh>
    <phoneticPr fontId="5"/>
  </si>
  <si>
    <t>審査登録機関　名称</t>
    <rPh sb="0" eb="2">
      <t>シンサ</t>
    </rPh>
    <rPh sb="2" eb="4">
      <t>トウロク</t>
    </rPh>
    <rPh sb="4" eb="6">
      <t>キカン</t>
    </rPh>
    <rPh sb="7" eb="9">
      <t>メイショウ</t>
    </rPh>
    <phoneticPr fontId="5"/>
  </si>
  <si>
    <t>審査登録機関　住所</t>
    <rPh sb="0" eb="2">
      <t>シンサ</t>
    </rPh>
    <rPh sb="2" eb="4">
      <t>トウロク</t>
    </rPh>
    <rPh sb="4" eb="6">
      <t>キカン</t>
    </rPh>
    <rPh sb="7" eb="9">
      <t>ジュウショ</t>
    </rPh>
    <phoneticPr fontId="5"/>
  </si>
  <si>
    <t>所在地　　　　　　　　　　　　　　　　　</t>
    <rPh sb="0" eb="3">
      <t>ショザイチ</t>
    </rPh>
    <phoneticPr fontId="8"/>
  </si>
  <si>
    <t>代表者氏名　　　　　　　　　　　</t>
    <rPh sb="0" eb="3">
      <t>ダイヒョウシャ</t>
    </rPh>
    <rPh sb="3" eb="5">
      <t>シメイ</t>
    </rPh>
    <phoneticPr fontId="8"/>
  </si>
  <si>
    <t>代表電話　　　　　　　　　　　　　　</t>
    <rPh sb="0" eb="2">
      <t>ダイヒョウ</t>
    </rPh>
    <rPh sb="2" eb="4">
      <t>デンワ</t>
    </rPh>
    <phoneticPr fontId="5"/>
  </si>
  <si>
    <t>入力例</t>
    <rPh sb="0" eb="2">
      <t>ニュウリョク</t>
    </rPh>
    <rPh sb="2" eb="3">
      <t>レイ</t>
    </rPh>
    <phoneticPr fontId="5"/>
  </si>
  <si>
    <t>他注意事項</t>
    <rPh sb="0" eb="1">
      <t>ホカ</t>
    </rPh>
    <rPh sb="1" eb="3">
      <t>チュウイ</t>
    </rPh>
    <rPh sb="3" eb="5">
      <t>ジコウ</t>
    </rPh>
    <phoneticPr fontId="5"/>
  </si>
  <si>
    <t>港区芝5-1-〇　〇〇ビル　101</t>
    <phoneticPr fontId="5"/>
  </si>
  <si>
    <t>03-1234-4567</t>
  </si>
  <si>
    <t>03-1234-4567</t>
    <phoneticPr fontId="5"/>
  </si>
  <si>
    <t>港　太郎</t>
    <phoneticPr fontId="5"/>
  </si>
  <si>
    <t>審査登録機関　電話番号      　　　　　</t>
    <rPh sb="0" eb="2">
      <t>シンサ</t>
    </rPh>
    <rPh sb="2" eb="4">
      <t>トウロク</t>
    </rPh>
    <rPh sb="4" eb="6">
      <t>キカン</t>
    </rPh>
    <rPh sb="7" eb="9">
      <t>デンワ</t>
    </rPh>
    <rPh sb="9" eb="11">
      <t>バンゴウ</t>
    </rPh>
    <phoneticPr fontId="5"/>
  </si>
  <si>
    <t>●●登録機関</t>
    <rPh sb="2" eb="4">
      <t>トウロク</t>
    </rPh>
    <rPh sb="4" eb="6">
      <t>キカン</t>
    </rPh>
    <phoneticPr fontId="5"/>
  </si>
  <si>
    <t>東京都港区赤坂1-1-1</t>
    <rPh sb="0" eb="3">
      <t>トウキョウト</t>
    </rPh>
    <rPh sb="3" eb="5">
      <t>ミナトク</t>
    </rPh>
    <rPh sb="5" eb="7">
      <t>アカサカ</t>
    </rPh>
    <phoneticPr fontId="5"/>
  </si>
  <si>
    <t>1月</t>
    <rPh sb="1" eb="2">
      <t>ガツ</t>
    </rPh>
    <phoneticPr fontId="5"/>
  </si>
  <si>
    <t>2月</t>
  </si>
  <si>
    <t>3月</t>
  </si>
  <si>
    <t>4月</t>
  </si>
  <si>
    <t>5月</t>
  </si>
  <si>
    <t>6月</t>
  </si>
  <si>
    <t>7月</t>
  </si>
  <si>
    <t>8月</t>
  </si>
  <si>
    <t>コンサルタント委託料</t>
    <rPh sb="7" eb="10">
      <t>イタクリョウ</t>
    </rPh>
    <phoneticPr fontId="5"/>
  </si>
  <si>
    <t>合計</t>
    <rPh sb="0" eb="2">
      <t>ゴウケイ</t>
    </rPh>
    <phoneticPr fontId="5"/>
  </si>
  <si>
    <t>補助金交付申請額</t>
    <rPh sb="0" eb="3">
      <t>ホジョキン</t>
    </rPh>
    <rPh sb="3" eb="5">
      <t>コウフ</t>
    </rPh>
    <rPh sb="5" eb="7">
      <t>シンセイ</t>
    </rPh>
    <rPh sb="7" eb="8">
      <t>ガク</t>
    </rPh>
    <phoneticPr fontId="5"/>
  </si>
  <si>
    <t>①税込金額</t>
    <phoneticPr fontId="5"/>
  </si>
  <si>
    <t>支出の部</t>
    <rPh sb="0" eb="2">
      <t>シシュツ</t>
    </rPh>
    <rPh sb="3" eb="4">
      <t>ブ</t>
    </rPh>
    <phoneticPr fontId="5"/>
  </si>
  <si>
    <t xml:space="preserve">★★入力アラート★★ </t>
    <phoneticPr fontId="5"/>
  </si>
  <si>
    <t>プルダウンから選択してください</t>
    <rPh sb="7" eb="9">
      <t>センタク</t>
    </rPh>
    <phoneticPr fontId="5"/>
  </si>
  <si>
    <t>①のうち本体価格（税抜金額）</t>
    <rPh sb="4" eb="6">
      <t>ホンタイ</t>
    </rPh>
    <rPh sb="6" eb="8">
      <t>カカク</t>
    </rPh>
    <rPh sb="9" eb="11">
      <t>ゼイヌキ</t>
    </rPh>
    <rPh sb="11" eb="13">
      <t>キンガク</t>
    </rPh>
    <phoneticPr fontId="5"/>
  </si>
  <si>
    <t>③E-mail　</t>
    <phoneticPr fontId="5"/>
  </si>
  <si>
    <t>123456＠ｇmail.ne.jp</t>
    <phoneticPr fontId="5"/>
  </si>
  <si>
    <t>090-〇〇〇〇-〇〇〇〇</t>
    <phoneticPr fontId="5"/>
  </si>
  <si>
    <t>所　　在　　地</t>
    <rPh sb="0" eb="1">
      <t>ショ</t>
    </rPh>
    <rPh sb="3" eb="4">
      <t>ザイ</t>
    </rPh>
    <rPh sb="6" eb="7">
      <t>チ</t>
    </rPh>
    <phoneticPr fontId="5"/>
  </si>
  <si>
    <t>電　話　番　号</t>
    <rPh sb="0" eb="1">
      <t>デン</t>
    </rPh>
    <rPh sb="2" eb="3">
      <t>ハナシ</t>
    </rPh>
    <rPh sb="4" eb="5">
      <t>バン</t>
    </rPh>
    <rPh sb="6" eb="7">
      <t>ゴウ</t>
    </rPh>
    <phoneticPr fontId="5"/>
  </si>
  <si>
    <t>代　表　者　名</t>
    <rPh sb="0" eb="1">
      <t>ダイ</t>
    </rPh>
    <rPh sb="2" eb="3">
      <t>オモテ</t>
    </rPh>
    <rPh sb="4" eb="5">
      <t>シャ</t>
    </rPh>
    <rPh sb="6" eb="7">
      <t>メイ</t>
    </rPh>
    <phoneticPr fontId="5"/>
  </si>
  <si>
    <t>会社（団体）名</t>
    <rPh sb="0" eb="2">
      <t>カイシャ</t>
    </rPh>
    <rPh sb="3" eb="5">
      <t>ダンタイ</t>
    </rPh>
    <rPh sb="6" eb="7">
      <t>メイ</t>
    </rPh>
    <phoneticPr fontId="5"/>
  </si>
  <si>
    <t>（電話番号）</t>
    <rPh sb="1" eb="5">
      <t>デンワバンゴウ</t>
    </rPh>
    <phoneticPr fontId="5"/>
  </si>
  <si>
    <t>123456＠gmail.ne.jp</t>
    <phoneticPr fontId="5"/>
  </si>
  <si>
    <t>②その他連絡可能TEL　　　　　</t>
    <rPh sb="3" eb="4">
      <t>タ</t>
    </rPh>
    <rPh sb="4" eb="6">
      <t>レンラク</t>
    </rPh>
    <rPh sb="6" eb="8">
      <t>カノウ</t>
    </rPh>
    <phoneticPr fontId="5"/>
  </si>
  <si>
    <t>収　入　の　部</t>
    <rPh sb="0" eb="1">
      <t>オサム</t>
    </rPh>
    <rPh sb="2" eb="3">
      <t>イ</t>
    </rPh>
    <rPh sb="6" eb="7">
      <t>ブ</t>
    </rPh>
    <phoneticPr fontId="5"/>
  </si>
  <si>
    <t>支　出　の　部</t>
    <rPh sb="0" eb="1">
      <t>シ</t>
    </rPh>
    <rPh sb="2" eb="3">
      <t>デ</t>
    </rPh>
    <rPh sb="6" eb="7">
      <t>ブ</t>
    </rPh>
    <phoneticPr fontId="5"/>
  </si>
  <si>
    <t>合　　計</t>
    <rPh sb="0" eb="1">
      <t>ゴウ</t>
    </rPh>
    <rPh sb="3" eb="4">
      <t>ケイ</t>
    </rPh>
    <phoneticPr fontId="5"/>
  </si>
  <si>
    <t>自 己 負 担 金</t>
    <rPh sb="0" eb="1">
      <t>ジ</t>
    </rPh>
    <rPh sb="2" eb="3">
      <t>オノレ</t>
    </rPh>
    <rPh sb="4" eb="5">
      <t>フ</t>
    </rPh>
    <rPh sb="6" eb="7">
      <t>タン</t>
    </rPh>
    <rPh sb="8" eb="9">
      <t>キン</t>
    </rPh>
    <phoneticPr fontId="5"/>
  </si>
  <si>
    <t>申   請   料</t>
    <rPh sb="0" eb="1">
      <t>サル</t>
    </rPh>
    <rPh sb="4" eb="5">
      <t>ショウ</t>
    </rPh>
    <rPh sb="8" eb="9">
      <t>リョウ</t>
    </rPh>
    <phoneticPr fontId="5"/>
  </si>
  <si>
    <t>審   査   料</t>
    <rPh sb="0" eb="1">
      <t>シン</t>
    </rPh>
    <rPh sb="4" eb="5">
      <t>サ</t>
    </rPh>
    <rPh sb="8" eb="9">
      <t>リョウ</t>
    </rPh>
    <phoneticPr fontId="5"/>
  </si>
  <si>
    <t>登   録   料</t>
    <rPh sb="0" eb="1">
      <t>ノボル</t>
    </rPh>
    <rPh sb="4" eb="5">
      <t>ロク</t>
    </rPh>
    <rPh sb="8" eb="9">
      <t>リョウ</t>
    </rPh>
    <phoneticPr fontId="5"/>
  </si>
  <si>
    <t>そ   の   他</t>
    <rPh sb="8" eb="9">
      <t>タ</t>
    </rPh>
    <phoneticPr fontId="5"/>
  </si>
  <si>
    <t>１　補助対象事業認証取得年月日</t>
    <rPh sb="8" eb="10">
      <t>ニンショウ</t>
    </rPh>
    <rPh sb="10" eb="12">
      <t>シュトク</t>
    </rPh>
    <rPh sb="12" eb="15">
      <t>ネンガッピ</t>
    </rPh>
    <phoneticPr fontId="5"/>
  </si>
  <si>
    <t>２　補助対象事業に要する経費及び補助金交付申請額</t>
    <phoneticPr fontId="5"/>
  </si>
  <si>
    <t>３　事業の実績</t>
    <rPh sb="2" eb="4">
      <t>ジギョウ</t>
    </rPh>
    <rPh sb="5" eb="7">
      <t>ジッセキ</t>
    </rPh>
    <phoneticPr fontId="5"/>
  </si>
  <si>
    <t>　　事業実績書のとおり</t>
    <rPh sb="2" eb="4">
      <t>ジギョウ</t>
    </rPh>
    <rPh sb="4" eb="6">
      <t>ジッセキ</t>
    </rPh>
    <rPh sb="6" eb="7">
      <t>ショ</t>
    </rPh>
    <phoneticPr fontId="5"/>
  </si>
  <si>
    <t>４ 添付書類</t>
    <phoneticPr fontId="5"/>
  </si>
  <si>
    <t>（１）事業実績書</t>
  </si>
  <si>
    <t>（２）収支決算書</t>
  </si>
  <si>
    <t>（３）補助対象事業の登録証の写し</t>
  </si>
  <si>
    <t>（４）補助対象経費の支払いを確認できる書類（領収書）</t>
    <phoneticPr fontId="5"/>
  </si>
  <si>
    <t>マネジメント
システムの名称</t>
    <rPh sb="12" eb="14">
      <t>メイショウ</t>
    </rPh>
    <phoneticPr fontId="5"/>
  </si>
  <si>
    <t>登録証交付年月日</t>
    <rPh sb="0" eb="2">
      <t>トウロク</t>
    </rPh>
    <rPh sb="2" eb="3">
      <t>ショウ</t>
    </rPh>
    <rPh sb="3" eb="5">
      <t>コウフ</t>
    </rPh>
    <rPh sb="5" eb="8">
      <t>ネンガッピ</t>
    </rPh>
    <phoneticPr fontId="5"/>
  </si>
  <si>
    <t>定期審査に
向けての
改　善　点</t>
    <rPh sb="0" eb="2">
      <t>テイキ</t>
    </rPh>
    <rPh sb="2" eb="4">
      <t>シンサ</t>
    </rPh>
    <rPh sb="6" eb="7">
      <t>ム</t>
    </rPh>
    <rPh sb="11" eb="12">
      <t>カイ</t>
    </rPh>
    <rPh sb="13" eb="14">
      <t>ゼン</t>
    </rPh>
    <rPh sb="15" eb="16">
      <t>テン</t>
    </rPh>
    <phoneticPr fontId="5"/>
  </si>
  <si>
    <t>第１２号様式（第１３条関係）　</t>
    <phoneticPr fontId="5"/>
  </si>
  <si>
    <t>収　支　決　算　書</t>
    <rPh sb="4" eb="5">
      <t>ケッ</t>
    </rPh>
    <rPh sb="6" eb="7">
      <t>サン</t>
    </rPh>
    <rPh sb="8" eb="9">
      <t>ショ</t>
    </rPh>
    <phoneticPr fontId="5"/>
  </si>
  <si>
    <t>取得した認証の名称：</t>
    <phoneticPr fontId="5"/>
  </si>
  <si>
    <t>港　花子</t>
    <phoneticPr fontId="5"/>
  </si>
  <si>
    <t>担　当　者　名</t>
    <rPh sb="0" eb="1">
      <t>タン</t>
    </rPh>
    <rPh sb="2" eb="3">
      <t>トウ</t>
    </rPh>
    <rPh sb="4" eb="5">
      <t>モノ</t>
    </rPh>
    <rPh sb="6" eb="7">
      <t>メイ</t>
    </rPh>
    <phoneticPr fontId="5"/>
  </si>
  <si>
    <t>会 　　社 　　名</t>
    <rPh sb="0" eb="1">
      <t>カイ</t>
    </rPh>
    <rPh sb="4" eb="5">
      <t>シャ</t>
    </rPh>
    <rPh sb="8" eb="9">
      <t>メイ</t>
    </rPh>
    <phoneticPr fontId="5"/>
  </si>
  <si>
    <t>連 　　絡 　　先</t>
    <rPh sb="0" eb="1">
      <t>レン</t>
    </rPh>
    <rPh sb="4" eb="5">
      <t>ラク</t>
    </rPh>
    <rPh sb="8" eb="9">
      <t>サキ</t>
    </rPh>
    <phoneticPr fontId="5"/>
  </si>
  <si>
    <t>申請者名</t>
    <rPh sb="0" eb="2">
      <t>シンセイ</t>
    </rPh>
    <rPh sb="2" eb="3">
      <t>シャ</t>
    </rPh>
    <rPh sb="3" eb="4">
      <t>メイ</t>
    </rPh>
    <phoneticPr fontId="5"/>
  </si>
  <si>
    <t>規格の取得と支払いが完了していますか？まだの場合は実績報告の提出ができません。</t>
    <phoneticPr fontId="5"/>
  </si>
  <si>
    <t>対象となる規格を取得(登録)が完了している。</t>
    <phoneticPr fontId="5"/>
  </si>
  <si>
    <t>補助対象経費の支払いが完了している。</t>
    <phoneticPr fontId="5"/>
  </si>
  <si>
    <t>定期審査に向けての改善点</t>
    <rPh sb="0" eb="2">
      <t>テイキ</t>
    </rPh>
    <rPh sb="2" eb="4">
      <t>シンサ</t>
    </rPh>
    <rPh sb="5" eb="6">
      <t>ム</t>
    </rPh>
    <rPh sb="9" eb="12">
      <t>カイゼンテン</t>
    </rPh>
    <phoneticPr fontId="5"/>
  </si>
  <si>
    <t>（１）実績報告書（第１０号様式）</t>
    <phoneticPr fontId="5"/>
  </si>
  <si>
    <t>（２）事業実績書（第１１号様式）</t>
    <phoneticPr fontId="5"/>
  </si>
  <si>
    <t>（３）収支決算書（第１２号様式）</t>
    <phoneticPr fontId="5"/>
  </si>
  <si>
    <t>下記1、2、3いずれかを提出して下さい。
1.補助対象経費の領収書（金額に応じた収入印紙と割印が押印してあるもの）
2.補助対象経費の請求書・納品書などと振込が完了したことがわかる資料
3.補助対象経費の請求書・納品書などとクレジットカードの利用明細、口座引落　し完了がわかる資料
※支払い(クレジットカード払いを含む)は申請者名義(法人で申請の場合は法人　名義)であることが必要です。やむを得ず個人名義で支払った場合は担当まで　ご連絡下さい。
※領収書、請求書、納品書は経費の内訳がわかるものを提出して下さい。内訳が　確認できない場合は補助金の支払いができないことがあります。</t>
    <phoneticPr fontId="5"/>
  </si>
  <si>
    <t>実績報告書確認シート</t>
    <rPh sb="0" eb="2">
      <t>ジッセキ</t>
    </rPh>
    <rPh sb="2" eb="5">
      <t>ホウコクショ</t>
    </rPh>
    <phoneticPr fontId="5"/>
  </si>
  <si>
    <t>担当者　氏名</t>
    <rPh sb="0" eb="3">
      <t>タントウシャ</t>
    </rPh>
    <rPh sb="4" eb="6">
      <t>シメイ</t>
    </rPh>
    <phoneticPr fontId="5"/>
  </si>
  <si>
    <t>①連絡先</t>
    <rPh sb="1" eb="4">
      <t>レンラクサキ</t>
    </rPh>
    <phoneticPr fontId="5"/>
  </si>
  <si>
    <t>例）クラウドサービスの委託リスク、社員の個人情報管理方法等を継続的に評価すること</t>
    <rPh sb="0" eb="1">
      <t>レイ</t>
    </rPh>
    <rPh sb="11" eb="13">
      <t>イタク</t>
    </rPh>
    <rPh sb="17" eb="19">
      <t>シャイン</t>
    </rPh>
    <rPh sb="20" eb="24">
      <t>コジンジョウホウ</t>
    </rPh>
    <rPh sb="24" eb="26">
      <t>カンリ</t>
    </rPh>
    <rPh sb="26" eb="28">
      <t>ホウホウ</t>
    </rPh>
    <rPh sb="28" eb="29">
      <t>トウ</t>
    </rPh>
    <rPh sb="30" eb="33">
      <t>ケイゾクテキ</t>
    </rPh>
    <rPh sb="34" eb="36">
      <t>ヒョウカ</t>
    </rPh>
    <phoneticPr fontId="5"/>
  </si>
  <si>
    <t xml:space="preserve">報告書の提出日を入力ください   </t>
    <rPh sb="0" eb="3">
      <t>ホウコクショ</t>
    </rPh>
    <rPh sb="4" eb="6">
      <t>テイシュツ</t>
    </rPh>
    <rPh sb="6" eb="7">
      <t>ビ</t>
    </rPh>
    <rPh sb="8" eb="10">
      <t>ニュウリョク</t>
    </rPh>
    <phoneticPr fontId="5"/>
  </si>
  <si>
    <t>１．報告者情報</t>
    <rPh sb="2" eb="4">
      <t>ホウコク</t>
    </rPh>
    <phoneticPr fontId="5"/>
  </si>
  <si>
    <t>フリガナ</t>
    <phoneticPr fontId="5"/>
  </si>
  <si>
    <t>等取得支援事業補助金について、補助事業を取得しましたので、港区Ｉ ＳＯ等取得支</t>
    <rPh sb="0" eb="1">
      <t>トウ</t>
    </rPh>
    <rPh sb="1" eb="3">
      <t>シュトク</t>
    </rPh>
    <rPh sb="3" eb="5">
      <t>シエン</t>
    </rPh>
    <rPh sb="5" eb="7">
      <t>ジギョウ</t>
    </rPh>
    <rPh sb="7" eb="10">
      <t>ホジョキン</t>
    </rPh>
    <rPh sb="15" eb="19">
      <t>ホジョジギョウ</t>
    </rPh>
    <rPh sb="20" eb="22">
      <t>シュトク</t>
    </rPh>
    <rPh sb="38" eb="39">
      <t>シ</t>
    </rPh>
    <phoneticPr fontId="5"/>
  </si>
  <si>
    <t>援事業補助金交付要綱第13 条の規定により、下記のとおり報告します。</t>
    <phoneticPr fontId="5"/>
  </si>
  <si>
    <t>記</t>
    <rPh sb="0" eb="1">
      <t>キ</t>
    </rPh>
    <phoneticPr fontId="5"/>
  </si>
  <si>
    <t>このシートは実績報告書等のチェックシート及び入力フォームとなっています。
以下の記載の説明に従って入力を行ってください。</t>
    <rPh sb="6" eb="8">
      <t>ジッセキ</t>
    </rPh>
    <rPh sb="8" eb="10">
      <t>ホウコク</t>
    </rPh>
    <rPh sb="10" eb="11">
      <t>ショ</t>
    </rPh>
    <rPh sb="11" eb="12">
      <t>トウ</t>
    </rPh>
    <phoneticPr fontId="5"/>
  </si>
  <si>
    <t>令和</t>
    <rPh sb="0" eb="2">
      <t>レイワ</t>
    </rPh>
    <phoneticPr fontId="5"/>
  </si>
  <si>
    <t>交付決定日</t>
    <rPh sb="0" eb="2">
      <t>コウフ</t>
    </rPh>
    <rPh sb="2" eb="4">
      <t>ケッテイ</t>
    </rPh>
    <rPh sb="4" eb="5">
      <t>ビ</t>
    </rPh>
    <phoneticPr fontId="5"/>
  </si>
  <si>
    <t>号</t>
    <rPh sb="0" eb="1">
      <t>ゴウ</t>
    </rPh>
    <phoneticPr fontId="5"/>
  </si>
  <si>
    <t>港区入力欄</t>
    <rPh sb="0" eb="2">
      <t>ミナトク</t>
    </rPh>
    <rPh sb="2" eb="4">
      <t>ニュウリョク</t>
    </rPh>
    <rPh sb="4" eb="5">
      <t>ラン</t>
    </rPh>
    <phoneticPr fontId="5"/>
  </si>
  <si>
    <t>年</t>
    <rPh sb="0" eb="1">
      <t>ネン</t>
    </rPh>
    <phoneticPr fontId="5"/>
  </si>
  <si>
    <t>月</t>
    <rPh sb="0" eb="1">
      <t>ガツ</t>
    </rPh>
    <phoneticPr fontId="5"/>
  </si>
  <si>
    <t>日</t>
    <rPh sb="0" eb="1">
      <t>ヒ</t>
    </rPh>
    <phoneticPr fontId="5"/>
  </si>
  <si>
    <t>をもって交付決定通知のあった港区ISO</t>
    <rPh sb="4" eb="6">
      <t>コウフ</t>
    </rPh>
    <rPh sb="6" eb="8">
      <t>ケッテイ</t>
    </rPh>
    <rPh sb="8" eb="10">
      <t>ツウチ</t>
    </rPh>
    <rPh sb="14" eb="16">
      <t>ミナトク</t>
    </rPh>
    <phoneticPr fontId="5"/>
  </si>
  <si>
    <r>
      <t>登録証交付年月日　</t>
    </r>
    <r>
      <rPr>
        <b/>
        <sz val="12"/>
        <color rgb="FFFF0000"/>
        <rFont val="BIZ UDゴシック"/>
        <family val="3"/>
        <charset val="128"/>
      </rPr>
      <t xml:space="preserve"> </t>
    </r>
    <rPh sb="0" eb="2">
      <t>トウロク</t>
    </rPh>
    <rPh sb="2" eb="3">
      <t>ショウ</t>
    </rPh>
    <rPh sb="3" eb="5">
      <t>コウフ</t>
    </rPh>
    <rPh sb="5" eb="8">
      <t>ネンガッピ</t>
    </rPh>
    <phoneticPr fontId="5"/>
  </si>
  <si>
    <r>
      <t>対象となる規格を取得(登録)が</t>
    </r>
    <r>
      <rPr>
        <b/>
        <sz val="12"/>
        <color rgb="FFFF0000"/>
        <rFont val="BIZ UDゴシック"/>
        <family val="3"/>
        <charset val="128"/>
      </rPr>
      <t>完了</t>
    </r>
    <r>
      <rPr>
        <b/>
        <sz val="12"/>
        <color theme="1"/>
        <rFont val="BIZ UDゴシック"/>
        <family val="3"/>
        <charset val="128"/>
      </rPr>
      <t>している。</t>
    </r>
    <phoneticPr fontId="5"/>
  </si>
  <si>
    <r>
      <t>補助対象経費の支払いが</t>
    </r>
    <r>
      <rPr>
        <b/>
        <sz val="12"/>
        <color rgb="FFFF0000"/>
        <rFont val="BIZ UDゴシック"/>
        <family val="3"/>
        <charset val="128"/>
      </rPr>
      <t>完了</t>
    </r>
    <r>
      <rPr>
        <b/>
        <sz val="12"/>
        <color theme="1"/>
        <rFont val="BIZ UDゴシック"/>
        <family val="3"/>
        <charset val="128"/>
      </rPr>
      <t>している。</t>
    </r>
    <phoneticPr fontId="5"/>
  </si>
  <si>
    <t>補助対象事業認証取得年月日</t>
    <phoneticPr fontId="5"/>
  </si>
  <si>
    <t>２０２〇/〇〇/〇〇と入力</t>
    <phoneticPr fontId="5"/>
  </si>
  <si>
    <t>２０２〇/〇〇/〇〇と入力⇒表示令和〇年〇月〇日</t>
    <rPh sb="14" eb="16">
      <t>ヒョウジ</t>
    </rPh>
    <rPh sb="16" eb="18">
      <t>レイワ</t>
    </rPh>
    <rPh sb="19" eb="20">
      <t>ネン</t>
    </rPh>
    <rPh sb="21" eb="22">
      <t>ガツ</t>
    </rPh>
    <rPh sb="23" eb="24">
      <t>ニチ</t>
    </rPh>
    <phoneticPr fontId="5"/>
  </si>
  <si>
    <t>第１１号様式（第１３条関係）</t>
    <phoneticPr fontId="5"/>
  </si>
  <si>
    <t>事　業　実　績　書</t>
    <rPh sb="0" eb="1">
      <t>コト</t>
    </rPh>
    <rPh sb="2" eb="3">
      <t>ゴウ</t>
    </rPh>
    <rPh sb="4" eb="5">
      <t>ジツ</t>
    </rPh>
    <rPh sb="6" eb="7">
      <t>イサオ</t>
    </rPh>
    <rPh sb="8" eb="9">
      <t>ショ</t>
    </rPh>
    <phoneticPr fontId="5"/>
  </si>
  <si>
    <t>対象となる規格</t>
    <rPh sb="0" eb="2">
      <t>タイショウ</t>
    </rPh>
    <rPh sb="5" eb="7">
      <t>キカク</t>
    </rPh>
    <phoneticPr fontId="5"/>
  </si>
  <si>
    <t>下記の資料を提出してください。（右のチェック欄に記入してください）</t>
    <rPh sb="0" eb="2">
      <t>カキ</t>
    </rPh>
    <rPh sb="3" eb="5">
      <t>シリョウ</t>
    </rPh>
    <rPh sb="6" eb="8">
      <t>テイシュツ</t>
    </rPh>
    <rPh sb="16" eb="17">
      <t>ミギ</t>
    </rPh>
    <rPh sb="22" eb="23">
      <t>ラン</t>
    </rPh>
    <rPh sb="24" eb="26">
      <t>キニュウ</t>
    </rPh>
    <phoneticPr fontId="5"/>
  </si>
  <si>
    <t>担当者氏名</t>
    <rPh sb="0" eb="3">
      <t>タントウシャ</t>
    </rPh>
    <rPh sb="3" eb="5">
      <t>シメイ</t>
    </rPh>
    <phoneticPr fontId="5"/>
  </si>
  <si>
    <t>補助対象経費計算
×1/2</t>
    <rPh sb="0" eb="2">
      <t>ホジョ</t>
    </rPh>
    <rPh sb="2" eb="4">
      <t>タイショウ</t>
    </rPh>
    <rPh sb="4" eb="6">
      <t>ケイヒ</t>
    </rPh>
    <rPh sb="6" eb="8">
      <t>ケイサン</t>
    </rPh>
    <phoneticPr fontId="5"/>
  </si>
  <si>
    <t>区使用欄</t>
    <rPh sb="0" eb="1">
      <t>ク</t>
    </rPh>
    <rPh sb="1" eb="3">
      <t>シヨウ</t>
    </rPh>
    <rPh sb="3" eb="4">
      <t>ラン</t>
    </rPh>
    <phoneticPr fontId="5"/>
  </si>
  <si>
    <t>補助対象経費の支払いがわかる資料</t>
    <phoneticPr fontId="5"/>
  </si>
  <si>
    <t>下記1、2、3いずれかを提出して下さい。</t>
    <phoneticPr fontId="5"/>
  </si>
  <si>
    <t>1.補助対象経費の領収書（金額に応じた収入印紙と割印が押印してあるもの）</t>
    <phoneticPr fontId="5"/>
  </si>
  <si>
    <t>2.補助対象経費の請求書・納品書などと振込が完了したことがわかる資料</t>
    <phoneticPr fontId="5"/>
  </si>
  <si>
    <t>※支払い(クレジットカード払いを含む)は申請者名義(法人で申請の場合は法人</t>
    <phoneticPr fontId="5"/>
  </si>
  <si>
    <t>※領収書、請求書、納品書は経費の内訳がわかるものを提出して下さい。内訳が</t>
    <phoneticPr fontId="5"/>
  </si>
  <si>
    <t>　し完了がわかる資料</t>
    <phoneticPr fontId="5"/>
  </si>
  <si>
    <t>3.補助対象経費の請求書・納品書などとクレジットカードの利用明細、口座引落</t>
    <phoneticPr fontId="5"/>
  </si>
  <si>
    <t>　 名義)であることが必要です。やむを得ず個人名義で支払った場合は担当まで</t>
    <phoneticPr fontId="5"/>
  </si>
  <si>
    <t xml:space="preserve">   ご連絡下さい。</t>
    <phoneticPr fontId="5"/>
  </si>
  <si>
    <t xml:space="preserve">   確認できない場合は補助金の支払いができないことがあります。</t>
    <phoneticPr fontId="5"/>
  </si>
  <si>
    <t>下記チェック表のすべてに記入してください。書類不備や補助対象事業が完了していない場
合は実績報告の審査ができません。</t>
    <rPh sb="0" eb="2">
      <t>カキ</t>
    </rPh>
    <rPh sb="6" eb="7">
      <t>ヒョウ</t>
    </rPh>
    <rPh sb="12" eb="14">
      <t>キニュウ</t>
    </rPh>
    <rPh sb="21" eb="23">
      <t>ショルイ</t>
    </rPh>
    <rPh sb="23" eb="25">
      <t>フビ</t>
    </rPh>
    <rPh sb="26" eb="28">
      <t>ホジョ</t>
    </rPh>
    <rPh sb="28" eb="30">
      <t>タイショウ</t>
    </rPh>
    <rPh sb="30" eb="32">
      <t>ジギョウ</t>
    </rPh>
    <rPh sb="33" eb="35">
      <t>カンリョウ</t>
    </rPh>
    <rPh sb="40" eb="41">
      <t>ジョウ</t>
    </rPh>
    <rPh sb="42" eb="43">
      <t>ゴウ</t>
    </rPh>
    <rPh sb="44" eb="46">
      <t>ジッセキ</t>
    </rPh>
    <rPh sb="46" eb="48">
      <t>ホウコク</t>
    </rPh>
    <rPh sb="49" eb="51">
      <t>シンサ</t>
    </rPh>
    <phoneticPr fontId="5"/>
  </si>
  <si>
    <t>ﾁｪｯｸ</t>
    <phoneticPr fontId="5"/>
  </si>
  <si>
    <r>
      <t>ISO取得支援事業補助金実績報告確認シート</t>
    </r>
    <r>
      <rPr>
        <sz val="9"/>
        <color theme="1"/>
        <rFont val="BIZ UDPゴシック"/>
        <family val="3"/>
        <charset val="128"/>
      </rPr>
      <t>(このシートも提出してください)</t>
    </r>
    <rPh sb="3" eb="5">
      <t>シュトク</t>
    </rPh>
    <rPh sb="5" eb="7">
      <t>シエン</t>
    </rPh>
    <rPh sb="7" eb="9">
      <t>ジギョウ</t>
    </rPh>
    <rPh sb="9" eb="12">
      <t>ホジョキン</t>
    </rPh>
    <rPh sb="12" eb="14">
      <t>ジッセキ</t>
    </rPh>
    <rPh sb="14" eb="16">
      <t>ホウコク</t>
    </rPh>
    <rPh sb="28" eb="30">
      <t>テイシュツ</t>
    </rPh>
    <phoneticPr fontId="5"/>
  </si>
  <si>
    <t>２.実績報告書</t>
    <rPh sb="2" eb="4">
      <t>ジッセキ</t>
    </rPh>
    <rPh sb="4" eb="7">
      <t>ホウコクショ</t>
    </rPh>
    <phoneticPr fontId="5"/>
  </si>
  <si>
    <t>３.事業実績書</t>
    <rPh sb="2" eb="4">
      <t>ジギョウ</t>
    </rPh>
    <rPh sb="4" eb="6">
      <t>ジッセキ</t>
    </rPh>
    <rPh sb="6" eb="7">
      <t>ショ</t>
    </rPh>
    <phoneticPr fontId="5"/>
  </si>
  <si>
    <t>４.収支決算書</t>
    <rPh sb="2" eb="4">
      <t>シュウシ</t>
    </rPh>
    <rPh sb="4" eb="6">
      <t>ケッサン</t>
    </rPh>
    <rPh sb="6" eb="7">
      <t>ショ</t>
    </rPh>
    <phoneticPr fontId="5"/>
  </si>
  <si>
    <t>５.実績報告確認シート　↓提出前に不足書類がないか■レ点でチェックしてください。</t>
    <rPh sb="2" eb="4">
      <t>ジッセキ</t>
    </rPh>
    <rPh sb="4" eb="6">
      <t>ホウコク</t>
    </rPh>
    <rPh sb="6" eb="8">
      <t>カクニン</t>
    </rPh>
    <phoneticPr fontId="5"/>
  </si>
  <si>
    <t>５.実績報告確認シート</t>
    <rPh sb="2" eb="4">
      <t>ジッセキ</t>
    </rPh>
    <rPh sb="4" eb="6">
      <t>ホウコク</t>
    </rPh>
    <rPh sb="6" eb="8">
      <t>カクニン</t>
    </rPh>
    <phoneticPr fontId="5"/>
  </si>
  <si>
    <t>入力されていません 又はいいえが選択されています</t>
    <rPh sb="0" eb="2">
      <t>ニュウリョク</t>
    </rPh>
    <rPh sb="10" eb="11">
      <t>マタ</t>
    </rPh>
    <rPh sb="16" eb="18">
      <t>センタク</t>
    </rPh>
    <phoneticPr fontId="5"/>
  </si>
  <si>
    <t>第１０号様式（第１３条関係）</t>
    <phoneticPr fontId="5"/>
  </si>
  <si>
    <t>（あて先）港　区　長</t>
    <phoneticPr fontId="5"/>
  </si>
  <si>
    <t>※登録料の金額欄には初年度登録維持料を含めた支出額を記入してください。</t>
    <rPh sb="1" eb="3">
      <t>トウロク</t>
    </rPh>
    <rPh sb="3" eb="4">
      <t>リョウ</t>
    </rPh>
    <rPh sb="5" eb="7">
      <t>キンガク</t>
    </rPh>
    <rPh sb="7" eb="8">
      <t>ラン</t>
    </rPh>
    <rPh sb="10" eb="13">
      <t>ショネンド</t>
    </rPh>
    <rPh sb="13" eb="15">
      <t>トウロク</t>
    </rPh>
    <rPh sb="15" eb="17">
      <t>イジ</t>
    </rPh>
    <rPh sb="17" eb="18">
      <t>リョウ</t>
    </rPh>
    <rPh sb="19" eb="20">
      <t>フク</t>
    </rPh>
    <rPh sb="22" eb="24">
      <t>シシュツ</t>
    </rPh>
    <rPh sb="24" eb="25">
      <t>ガク</t>
    </rPh>
    <rPh sb="26" eb="28">
      <t>キニュウ</t>
    </rPh>
    <phoneticPr fontId="5"/>
  </si>
  <si>
    <t>お疲れ様でした。必要書類揃えてご申請ください。</t>
    <rPh sb="1" eb="2">
      <t>ツカ</t>
    </rPh>
    <rPh sb="3" eb="4">
      <t>サマ</t>
    </rPh>
    <rPh sb="8" eb="10">
      <t>ヒツヨウ</t>
    </rPh>
    <rPh sb="10" eb="12">
      <t>ショルイ</t>
    </rPh>
    <rPh sb="12" eb="13">
      <t>ソロ</t>
    </rPh>
    <rPh sb="16" eb="18">
      <t>シンセイ</t>
    </rPh>
    <phoneticPr fontId="5"/>
  </si>
  <si>
    <t>港区ＩＳＯ等取得支援事業補助金実績報告入力シート</t>
    <rPh sb="15" eb="17">
      <t>ジッセキ</t>
    </rPh>
    <rPh sb="17" eb="19">
      <t>ホウコク</t>
    </rPh>
    <phoneticPr fontId="8"/>
  </si>
  <si>
    <r>
      <t>１．報告者情報　　以下</t>
    </r>
    <r>
      <rPr>
        <b/>
        <sz val="14"/>
        <color rgb="FFFFFF00"/>
        <rFont val="BIZ UDゴシック"/>
        <family val="3"/>
        <charset val="128"/>
      </rPr>
      <t>■</t>
    </r>
    <r>
      <rPr>
        <b/>
        <sz val="14"/>
        <color theme="0"/>
        <rFont val="BIZ UDゴシック"/>
        <family val="3"/>
        <charset val="128"/>
      </rPr>
      <t>の入力をお願いします。　既に入力してある箇所は変更がある場合のみ修正ください。</t>
    </r>
    <rPh sb="2" eb="5">
      <t>ホウコクシャ</t>
    </rPh>
    <rPh sb="9" eb="11">
      <t>イカ</t>
    </rPh>
    <rPh sb="13" eb="15">
      <t>ニュウリョク</t>
    </rPh>
    <rPh sb="17" eb="18">
      <t>ネガ</t>
    </rPh>
    <rPh sb="24" eb="25">
      <t>スデ</t>
    </rPh>
    <rPh sb="26" eb="28">
      <t>ニュウリョク</t>
    </rPh>
    <rPh sb="32" eb="34">
      <t>カショ</t>
    </rPh>
    <rPh sb="35" eb="37">
      <t>ヘンコウ</t>
    </rPh>
    <rPh sb="40" eb="42">
      <t>バアイ</t>
    </rPh>
    <rPh sb="44" eb="46">
      <t>シュウセイ</t>
    </rPh>
    <phoneticPr fontId="5"/>
  </si>
  <si>
    <r>
      <t>２.実績報告書　</t>
    </r>
    <r>
      <rPr>
        <b/>
        <sz val="14"/>
        <color rgb="FFFFFF00"/>
        <rFont val="BIZ UDゴシック"/>
        <family val="3"/>
        <charset val="128"/>
      </rPr>
      <t>　■</t>
    </r>
    <r>
      <rPr>
        <b/>
        <sz val="14"/>
        <color theme="0"/>
        <rFont val="BIZ UDゴシック"/>
        <family val="3"/>
        <charset val="128"/>
      </rPr>
      <t>に入力をお願いします</t>
    </r>
    <rPh sb="2" eb="4">
      <t>ジッセキ</t>
    </rPh>
    <rPh sb="4" eb="7">
      <t>ホウコクショ</t>
    </rPh>
    <rPh sb="11" eb="13">
      <t>ニュウリョク</t>
    </rPh>
    <rPh sb="15" eb="16">
      <t>ネガ</t>
    </rPh>
    <phoneticPr fontId="5"/>
  </si>
  <si>
    <r>
      <t xml:space="preserve">３．事業実績書   </t>
    </r>
    <r>
      <rPr>
        <b/>
        <sz val="14"/>
        <color rgb="FFFFFF00"/>
        <rFont val="BIZ UDゴシック"/>
        <family val="3"/>
        <charset val="128"/>
      </rPr>
      <t xml:space="preserve"> ■</t>
    </r>
    <r>
      <rPr>
        <b/>
        <sz val="14"/>
        <color theme="0"/>
        <rFont val="BIZ UDゴシック"/>
        <family val="3"/>
        <charset val="128"/>
      </rPr>
      <t>に入力をお願いします。</t>
    </r>
    <rPh sb="2" eb="4">
      <t>ジギョウ</t>
    </rPh>
    <rPh sb="4" eb="6">
      <t>ジッセキ</t>
    </rPh>
    <rPh sb="6" eb="7">
      <t>ショ</t>
    </rPh>
    <rPh sb="13" eb="15">
      <t>ニュウリョク</t>
    </rPh>
    <rPh sb="17" eb="18">
      <t>ネガ</t>
    </rPh>
    <phoneticPr fontId="5"/>
  </si>
  <si>
    <r>
      <t>４.収支決算書　　以下の</t>
    </r>
    <r>
      <rPr>
        <b/>
        <sz val="14"/>
        <color rgb="FFFFFF00"/>
        <rFont val="BIZ UDゴシック"/>
        <family val="3"/>
        <charset val="128"/>
      </rPr>
      <t>■</t>
    </r>
    <r>
      <rPr>
        <b/>
        <sz val="14"/>
        <color theme="0"/>
        <rFont val="BIZ UDゴシック"/>
        <family val="3"/>
        <charset val="128"/>
      </rPr>
      <t>項目に入力ください　　①②ともに金額は0円であればすべて0円で入力</t>
    </r>
    <rPh sb="2" eb="4">
      <t>シュウシ</t>
    </rPh>
    <rPh sb="4" eb="6">
      <t>ケッサン</t>
    </rPh>
    <rPh sb="6" eb="7">
      <t>ショ</t>
    </rPh>
    <rPh sb="9" eb="11">
      <t>イカ</t>
    </rPh>
    <rPh sb="13" eb="15">
      <t>コウモク</t>
    </rPh>
    <rPh sb="16" eb="18">
      <t>ニュウリョク</t>
    </rPh>
    <rPh sb="29" eb="31">
      <t>キンガク</t>
    </rPh>
    <rPh sb="33" eb="34">
      <t>エン</t>
    </rPh>
    <rPh sb="42" eb="43">
      <t>エン</t>
    </rPh>
    <rPh sb="44" eb="46">
      <t>ニュウリョク</t>
    </rPh>
    <phoneticPr fontId="5"/>
  </si>
  <si>
    <t>入力されていません※0の場合も入力してください</t>
    <rPh sb="0" eb="2">
      <t>ニュウリョク</t>
    </rPh>
    <rPh sb="12" eb="14">
      <t>バアイ</t>
    </rPh>
    <rPh sb="15" eb="17">
      <t>ニュウリョク</t>
    </rPh>
    <phoneticPr fontId="5"/>
  </si>
  <si>
    <t>入力されていません※1の場合も入力してください</t>
    <rPh sb="0" eb="2">
      <t>ニュウリョク</t>
    </rPh>
    <rPh sb="12" eb="14">
      <t>バアイ</t>
    </rPh>
    <rPh sb="15" eb="17">
      <t>ニュウリョク</t>
    </rPh>
    <phoneticPr fontId="5"/>
  </si>
  <si>
    <t>入力されていません※2の場合も入力してください</t>
    <rPh sb="0" eb="2">
      <t>ニュウリョク</t>
    </rPh>
    <rPh sb="12" eb="14">
      <t>バアイ</t>
    </rPh>
    <rPh sb="15" eb="17">
      <t>ニュウリョク</t>
    </rPh>
    <phoneticPr fontId="5"/>
  </si>
  <si>
    <t>入力されていません※3の場合も入力してください</t>
    <rPh sb="0" eb="2">
      <t>ニュウリョク</t>
    </rPh>
    <rPh sb="12" eb="14">
      <t>バアイ</t>
    </rPh>
    <rPh sb="15" eb="17">
      <t>ニュウリョク</t>
    </rPh>
    <phoneticPr fontId="5"/>
  </si>
  <si>
    <t>入力されていません※4の場合も入力してください</t>
    <rPh sb="0" eb="2">
      <t>ニュウリョク</t>
    </rPh>
    <rPh sb="12" eb="14">
      <t>バアイ</t>
    </rPh>
    <rPh sb="15" eb="17">
      <t>ニュウリョク</t>
    </rPh>
    <phoneticPr fontId="5"/>
  </si>
  <si>
    <t>入力されていません※5の場合も入力してください</t>
    <rPh sb="0" eb="2">
      <t>ニュウリョク</t>
    </rPh>
    <rPh sb="12" eb="14">
      <t>バアイ</t>
    </rPh>
    <rPh sb="15" eb="17">
      <t>ニュウリョク</t>
    </rPh>
    <phoneticPr fontId="5"/>
  </si>
  <si>
    <t>入力されていません※6の場合も入力してください</t>
    <rPh sb="0" eb="2">
      <t>ニュウリョク</t>
    </rPh>
    <rPh sb="12" eb="14">
      <t>バアイ</t>
    </rPh>
    <rPh sb="15" eb="17">
      <t>ニュウリョク</t>
    </rPh>
    <phoneticPr fontId="5"/>
  </si>
  <si>
    <t>入力されていません※7の場合も入力してください</t>
    <rPh sb="0" eb="2">
      <t>ニュウリョク</t>
    </rPh>
    <rPh sb="12" eb="14">
      <t>バアイ</t>
    </rPh>
    <rPh sb="15" eb="17">
      <t>ニュウリョク</t>
    </rPh>
    <phoneticPr fontId="5"/>
  </si>
  <si>
    <t>入力されていません※8の場合も入力してください</t>
    <rPh sb="0" eb="2">
      <t>ニュウリョク</t>
    </rPh>
    <rPh sb="12" eb="14">
      <t>バアイ</t>
    </rPh>
    <rPh sb="15" eb="17">
      <t>ニュウリョク</t>
    </rPh>
    <phoneticPr fontId="5"/>
  </si>
  <si>
    <t>入力されていません※9の場合も入力してください</t>
    <rPh sb="0" eb="2">
      <t>ニュウリョク</t>
    </rPh>
    <rPh sb="12" eb="14">
      <t>バアイ</t>
    </rPh>
    <rPh sb="15" eb="17">
      <t>ニュウリョク</t>
    </rPh>
    <phoneticPr fontId="5"/>
  </si>
  <si>
    <t>入力されていません※10の場合も入力してください</t>
    <rPh sb="0" eb="2">
      <t>ニュウリョク</t>
    </rPh>
    <rPh sb="13" eb="15">
      <t>バアイ</t>
    </rPh>
    <rPh sb="16" eb="18">
      <t>ニュウリョク</t>
    </rPh>
    <phoneticPr fontId="5"/>
  </si>
  <si>
    <t>入力されていません※11の場合も入力してください</t>
    <rPh sb="0" eb="2">
      <t>ニュウリョク</t>
    </rPh>
    <rPh sb="13" eb="15">
      <t>バアイ</t>
    </rPh>
    <rPh sb="16" eb="18">
      <t>ニュウリョク</t>
    </rPh>
    <phoneticPr fontId="5"/>
  </si>
  <si>
    <t>入力されていません※12の場合も入力してください</t>
    <rPh sb="0" eb="2">
      <t>ニュウリョク</t>
    </rPh>
    <rPh sb="13" eb="15">
      <t>バアイ</t>
    </rPh>
    <rPh sb="16" eb="18">
      <t>ニュウリョク</t>
    </rPh>
    <phoneticPr fontId="5"/>
  </si>
  <si>
    <t>Z</t>
    <phoneticPr fontId="5"/>
  </si>
  <si>
    <r>
      <t xml:space="preserve"> 「未入力項目があります」と表示された場合は、入力項目の右側に表示される</t>
    </r>
    <r>
      <rPr>
        <b/>
        <sz val="12"/>
        <color rgb="FFFF0000"/>
        <rFont val="BIZ UDゴシック"/>
        <family val="3"/>
        <charset val="128"/>
      </rPr>
      <t>エラー内容</t>
    </r>
    <r>
      <rPr>
        <b/>
        <sz val="12"/>
        <color theme="1"/>
        <rFont val="BIZ UDゴシック"/>
        <family val="3"/>
        <charset val="128"/>
      </rPr>
      <t>を確認、修正し</t>
    </r>
    <r>
      <rPr>
        <b/>
        <sz val="12"/>
        <color rgb="FFFF0000"/>
        <rFont val="BIZ UDゴシック"/>
        <family val="3"/>
        <charset val="128"/>
      </rPr>
      <t>「入力完了」</t>
    </r>
    <r>
      <rPr>
        <b/>
        <sz val="12"/>
        <color theme="1"/>
        <rFont val="BIZ UDゴシック"/>
        <family val="3"/>
        <charset val="128"/>
      </rPr>
      <t>の表示としてください</t>
    </r>
    <rPh sb="2" eb="7">
      <t>ミニュウリョクコウモク</t>
    </rPh>
    <phoneticPr fontId="5"/>
  </si>
  <si>
    <t>港区ＩＳＯ等取得支援事業補助金実績報告書</t>
    <phoneticPr fontId="5"/>
  </si>
  <si>
    <t>①②ともに金額は0円であればすべて0と入力</t>
  </si>
  <si>
    <t>①②ともに金額は0円であればすべて0と入力</t>
    <phoneticPr fontId="5"/>
  </si>
  <si>
    <t>登録証のコピー</t>
    <rPh sb="0" eb="2">
      <t>トウロク</t>
    </rPh>
    <phoneticPr fontId="5"/>
  </si>
  <si>
    <t>登録証のコピー</t>
    <rPh sb="0" eb="2">
      <t>トウロク</t>
    </rPh>
    <rPh sb="2" eb="3">
      <t>ショウ</t>
    </rPh>
    <phoneticPr fontId="5"/>
  </si>
  <si>
    <t>月</t>
    <rPh sb="0" eb="1">
      <t>ツキ</t>
    </rPh>
    <phoneticPr fontId="5"/>
  </si>
  <si>
    <t>日</t>
    <rPh sb="0" eb="1">
      <t>ヒ</t>
    </rPh>
    <phoneticPr fontId="5"/>
  </si>
  <si>
    <t>連絡先①</t>
    <rPh sb="0" eb="3">
      <t>レンラクサキ</t>
    </rPh>
    <phoneticPr fontId="5"/>
  </si>
  <si>
    <t>連絡先②</t>
    <rPh sb="0" eb="3">
      <t>レンラクサキ</t>
    </rPh>
    <phoneticPr fontId="5"/>
  </si>
  <si>
    <t>mailアドレス</t>
    <phoneticPr fontId="5"/>
  </si>
  <si>
    <t>屋号・名称　　　　　　　　　</t>
    <rPh sb="0" eb="2">
      <t>ヤゴウ</t>
    </rPh>
    <rPh sb="3" eb="5">
      <t>メイショウ</t>
    </rPh>
    <phoneticPr fontId="8"/>
  </si>
  <si>
    <t>屋号・名称のフリガナ　　</t>
    <rPh sb="0" eb="2">
      <t>ヤゴウ</t>
    </rPh>
    <rPh sb="3" eb="5">
      <t>メイショウ</t>
    </rPh>
    <phoneticPr fontId="8"/>
  </si>
  <si>
    <t>花筏</t>
    <rPh sb="0" eb="2">
      <t>ハナイカダ</t>
    </rPh>
    <phoneticPr fontId="5"/>
  </si>
  <si>
    <t>ハナイカダ</t>
    <phoneticPr fontId="5"/>
  </si>
  <si>
    <t>他電話がある場合は入力、ない場合は「なし」と記載</t>
    <rPh sb="0" eb="1">
      <t>ホカ</t>
    </rPh>
    <rPh sb="1" eb="3">
      <t>デンワ</t>
    </rPh>
    <rPh sb="6" eb="8">
      <t>バアイ</t>
    </rPh>
    <rPh sb="9" eb="11">
      <t>ニュウリョク</t>
    </rPh>
    <rPh sb="14" eb="16">
      <t>バアイ</t>
    </rPh>
    <rPh sb="22" eb="24">
      <t>キサイ</t>
    </rPh>
    <phoneticPr fontId="5"/>
  </si>
  <si>
    <t>屋号・名称を記載</t>
    <rPh sb="0" eb="2">
      <t>ヤゴウ</t>
    </rPh>
    <rPh sb="3" eb="5">
      <t>メイショウ</t>
    </rPh>
    <rPh sb="6" eb="8">
      <t>キサイ</t>
    </rPh>
    <phoneticPr fontId="5"/>
  </si>
  <si>
    <t>納税証明書と一致</t>
    <rPh sb="0" eb="2">
      <t>ノウゼイ</t>
    </rPh>
    <rPh sb="2" eb="5">
      <t>ショウメイショ</t>
    </rPh>
    <rPh sb="6" eb="8">
      <t>イッチ</t>
    </rPh>
    <phoneticPr fontId="5"/>
  </si>
  <si>
    <t>個人事業者はと納税証明書と一致
※苗字と名前の間にスペースを一つ開けてください</t>
    <rPh sb="0" eb="5">
      <t>コジンジギョウシャ</t>
    </rPh>
    <rPh sb="7" eb="9">
      <t>ノウゼイ</t>
    </rPh>
    <rPh sb="9" eb="12">
      <t>ショウメイショ</t>
    </rPh>
    <rPh sb="13" eb="15">
      <t>イッチ</t>
    </rPh>
    <phoneticPr fontId="5"/>
  </si>
  <si>
    <r>
      <rPr>
        <u/>
        <sz val="14"/>
        <color theme="1"/>
        <rFont val="BIZ UDP明朝 Medium"/>
        <family val="1"/>
        <charset val="128"/>
      </rPr>
      <t>実績報告書</t>
    </r>
    <r>
      <rPr>
        <sz val="14"/>
        <color theme="1"/>
        <rFont val="BIZ UDP明朝 Medium"/>
        <family val="1"/>
        <charset val="128"/>
      </rPr>
      <t>（区指定様式）</t>
    </r>
    <rPh sb="0" eb="4">
      <t>ジッセキホウコク</t>
    </rPh>
    <rPh sb="4" eb="5">
      <t>ショ</t>
    </rPh>
    <rPh sb="6" eb="7">
      <t>ク</t>
    </rPh>
    <rPh sb="7" eb="9">
      <t>シテイ</t>
    </rPh>
    <rPh sb="9" eb="11">
      <t>ヨウシキ</t>
    </rPh>
    <phoneticPr fontId="5"/>
  </si>
  <si>
    <r>
      <rPr>
        <u/>
        <sz val="14"/>
        <color theme="1"/>
        <rFont val="BIZ UDP明朝 Medium"/>
        <family val="1"/>
        <charset val="128"/>
      </rPr>
      <t>事業実績書</t>
    </r>
    <r>
      <rPr>
        <sz val="14"/>
        <color theme="1"/>
        <rFont val="BIZ UDP明朝 Medium"/>
        <family val="1"/>
        <charset val="128"/>
      </rPr>
      <t>（区指定様式）</t>
    </r>
    <rPh sb="2" eb="4">
      <t>ジッセキ</t>
    </rPh>
    <phoneticPr fontId="5"/>
  </si>
  <si>
    <r>
      <rPr>
        <u/>
        <sz val="14"/>
        <color theme="1"/>
        <rFont val="BIZ UDP明朝 Medium"/>
        <family val="1"/>
        <charset val="128"/>
      </rPr>
      <t>収支決算書</t>
    </r>
    <r>
      <rPr>
        <sz val="14"/>
        <color theme="1"/>
        <rFont val="BIZ UDP明朝 Medium"/>
        <family val="1"/>
        <charset val="128"/>
      </rPr>
      <t>（区指定様式）</t>
    </r>
    <rPh sb="2" eb="4">
      <t>ケッサン</t>
    </rPh>
    <phoneticPr fontId="5"/>
  </si>
  <si>
    <r>
      <rPr>
        <u/>
        <sz val="14"/>
        <color theme="1"/>
        <rFont val="BIZ UDP明朝 Medium"/>
        <family val="1"/>
        <charset val="128"/>
      </rPr>
      <t>実績報告確認シート</t>
    </r>
    <r>
      <rPr>
        <sz val="12"/>
        <color theme="1"/>
        <rFont val="BIZ UDP明朝 Medium"/>
        <family val="1"/>
        <charset val="128"/>
      </rPr>
      <t>（本紙です。実績報告書と一緒に提出して下さい。）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</si>
</sst>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金&quot;#,##0&quot;円&quot;"/>
    <numFmt numFmtId="177" formatCode="0_);[Red]\(0\)"/>
    <numFmt numFmtId="178" formatCode="[$-411]ggge&quot;年&quot;m&quot;月&quot;d&quot;日&quot;;@"/>
    <numFmt numFmtId="179" formatCode="[$-800411]ggge&quot;年&quot;m&quot;月&quot;d&quot;日&quot;;@"/>
  </numFmts>
  <fonts count="50"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18"/>
      <color theme="1"/>
      <name val="BIZ UDP明朝 Medium"/>
      <family val="1"/>
      <charset val="128"/>
    </font>
    <font>
      <sz val="18"/>
      <color theme="1"/>
      <name val="BIZ UD明朝 Medium"/>
      <family val="1"/>
      <charset val="128"/>
    </font>
    <font>
      <sz val="20"/>
      <color rgb="FF000000"/>
      <name val="BIZ UD明朝 Medium"/>
      <family val="1"/>
      <charset val="128"/>
    </font>
    <font>
      <sz val="14"/>
      <color rgb="FF000000"/>
      <name val="BIZ UD明朝 Medium"/>
      <family val="1"/>
      <charset val="128"/>
    </font>
    <font>
      <sz val="12"/>
      <color theme="1"/>
      <name val="BIZ UDP明朝 Medium"/>
      <family val="1"/>
      <charset val="128"/>
    </font>
    <font>
      <sz val="12"/>
      <color rgb="FF000000"/>
      <name val="BIZ UDP明朝 Medium"/>
      <family val="1"/>
      <charset val="128"/>
    </font>
    <font>
      <b/>
      <sz val="12"/>
      <color theme="1"/>
      <name val="BIZ UDP明朝 Medium"/>
      <family val="1"/>
      <charset val="128"/>
    </font>
    <font>
      <u/>
      <sz val="11"/>
      <color theme="10"/>
      <name val="ＭＳ Ｐゴシック"/>
      <family val="2"/>
      <charset val="128"/>
      <scheme val="minor"/>
    </font>
    <font>
      <sz val="14"/>
      <color theme="1"/>
      <name val="BIZ UDP明朝 Medium"/>
      <family val="1"/>
      <charset val="128"/>
    </font>
    <font>
      <sz val="11"/>
      <color theme="1"/>
      <name val="BIZ UDP明朝 Medium"/>
      <family val="1"/>
      <charset val="128"/>
    </font>
    <font>
      <b/>
      <sz val="14"/>
      <color theme="1"/>
      <name val="BIZ UD明朝 Medium"/>
      <family val="1"/>
      <charset val="128"/>
    </font>
    <font>
      <sz val="18"/>
      <color rgb="FF000000"/>
      <name val="BIZ UD明朝 Medium"/>
      <family val="1"/>
      <charset val="128"/>
    </font>
    <font>
      <b/>
      <sz val="12"/>
      <color theme="0"/>
      <name val="BIZ UDゴシック"/>
      <family val="3"/>
      <charset val="128"/>
    </font>
    <font>
      <sz val="12"/>
      <color theme="1"/>
      <name val="BIZ UDゴシック"/>
      <family val="3"/>
      <charset val="128"/>
    </font>
    <font>
      <sz val="12"/>
      <color rgb="FF000000"/>
      <name val="BIZ UDゴシック"/>
      <family val="3"/>
      <charset val="128"/>
    </font>
    <font>
      <b/>
      <sz val="12"/>
      <color theme="1"/>
      <name val="BIZ UDゴシック"/>
      <family val="3"/>
      <charset val="128"/>
    </font>
    <font>
      <b/>
      <sz val="12"/>
      <color rgb="FFFF0000"/>
      <name val="BIZ UDゴシック"/>
      <family val="3"/>
      <charset val="128"/>
    </font>
    <font>
      <b/>
      <sz val="12"/>
      <name val="BIZ UDゴシック"/>
      <family val="3"/>
      <charset val="128"/>
    </font>
    <font>
      <sz val="12"/>
      <color theme="0"/>
      <name val="BIZ UDP明朝 Medium"/>
      <family val="1"/>
      <charset val="128"/>
    </font>
    <font>
      <u/>
      <sz val="14"/>
      <color theme="1"/>
      <name val="BIZ UDP明朝 Medium"/>
      <family val="1"/>
      <charset val="128"/>
    </font>
    <font>
      <sz val="13"/>
      <color theme="1"/>
      <name val="BIZ UDP明朝 Medium"/>
      <family val="1"/>
      <charset val="128"/>
    </font>
    <font>
      <sz val="13.5"/>
      <color theme="1"/>
      <name val="BIZ UDP明朝 Medium"/>
      <family val="1"/>
      <charset val="128"/>
    </font>
    <font>
      <b/>
      <sz val="14"/>
      <color theme="1"/>
      <name val="BIZ UDP明朝 Medium"/>
      <family val="1"/>
      <charset val="128"/>
    </font>
    <font>
      <b/>
      <sz val="18.5"/>
      <color theme="1"/>
      <name val="BIZ UDPゴシック"/>
      <family val="3"/>
      <charset val="128"/>
    </font>
    <font>
      <sz val="9"/>
      <color theme="1"/>
      <name val="BIZ UDPゴシック"/>
      <family val="3"/>
      <charset val="128"/>
    </font>
    <font>
      <b/>
      <sz val="24"/>
      <color theme="0"/>
      <name val="BIZ UDゴシック"/>
      <family val="3"/>
      <charset val="128"/>
    </font>
    <font>
      <sz val="14"/>
      <color rgb="FF000000"/>
      <name val="BIZ UDゴシック"/>
      <family val="3"/>
      <charset val="128"/>
    </font>
    <font>
      <b/>
      <sz val="14"/>
      <color theme="0"/>
      <name val="BIZ UDゴシック"/>
      <family val="3"/>
      <charset val="128"/>
    </font>
    <font>
      <b/>
      <sz val="14"/>
      <color rgb="FFFFFF00"/>
      <name val="BIZ UDゴシック"/>
      <family val="3"/>
      <charset val="128"/>
    </font>
    <font>
      <sz val="14"/>
      <color theme="1"/>
      <name val="BIZ UDゴシック"/>
      <family val="3"/>
      <charset val="128"/>
    </font>
    <font>
      <b/>
      <sz val="14"/>
      <color theme="1"/>
      <name val="BIZ UDゴシック"/>
      <family val="3"/>
      <charset val="128"/>
    </font>
    <font>
      <b/>
      <sz val="14"/>
      <color rgb="FFFF0000"/>
      <name val="BIZ UDゴシック"/>
      <family val="3"/>
      <charset val="128"/>
    </font>
    <font>
      <sz val="14"/>
      <name val="BIZ UDゴシック"/>
      <family val="3"/>
      <charset val="128"/>
    </font>
    <font>
      <b/>
      <sz val="14"/>
      <color theme="0"/>
      <name val="游ゴシック"/>
      <family val="3"/>
      <charset val="128"/>
    </font>
    <font>
      <sz val="20"/>
      <color theme="1"/>
      <name val="BIZ UD明朝 Medium"/>
      <family val="1"/>
      <charset val="128"/>
    </font>
  </fonts>
  <fills count="9">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8"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9">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xf numFmtId="0" fontId="22" fillId="0" borderId="0" applyNumberFormat="0" applyFill="0" applyBorder="0" applyAlignment="0" applyProtection="0">
      <alignment vertical="center"/>
    </xf>
  </cellStyleXfs>
  <cellXfs count="402">
    <xf numFmtId="0" fontId="0" fillId="0" borderId="0" xfId="0">
      <alignment vertical="center"/>
    </xf>
    <xf numFmtId="0" fontId="9" fillId="0" borderId="0" xfId="3" applyFont="1">
      <alignment vertical="center"/>
    </xf>
    <xf numFmtId="0" fontId="10" fillId="0" borderId="0" xfId="3" applyFont="1">
      <alignment vertical="center"/>
    </xf>
    <xf numFmtId="0" fontId="14" fillId="0" borderId="0" xfId="0" applyFont="1">
      <alignment vertical="center"/>
    </xf>
    <xf numFmtId="0" fontId="11" fillId="0" borderId="0" xfId="5" applyFont="1">
      <alignment vertical="center"/>
    </xf>
    <xf numFmtId="0" fontId="11" fillId="0" borderId="0" xfId="5" applyFont="1" applyAlignment="1">
      <alignment horizontal="justify" vertical="center" wrapText="1"/>
    </xf>
    <xf numFmtId="0" fontId="17" fillId="0" borderId="0" xfId="5" applyFont="1" applyAlignment="1">
      <alignment horizontal="left" vertical="center" readingOrder="1"/>
    </xf>
    <xf numFmtId="0" fontId="16" fillId="0" borderId="0" xfId="5" applyFont="1">
      <alignment vertical="center"/>
    </xf>
    <xf numFmtId="0" fontId="18" fillId="0" borderId="0" xfId="5" applyFont="1" applyAlignment="1">
      <alignment horizontal="left" vertical="center"/>
    </xf>
    <xf numFmtId="0" fontId="18" fillId="0" borderId="0" xfId="5" applyFont="1" applyAlignment="1">
      <alignment horizontal="justify" vertical="center"/>
    </xf>
    <xf numFmtId="0" fontId="12" fillId="0" borderId="0" xfId="4" applyFont="1">
      <alignment vertical="center"/>
    </xf>
    <xf numFmtId="0" fontId="12" fillId="0" borderId="0" xfId="4" applyFont="1" applyAlignment="1">
      <alignment horizontal="justify" vertical="center"/>
    </xf>
    <xf numFmtId="178" fontId="16" fillId="0" borderId="0" xfId="5" applyNumberFormat="1" applyFont="1" applyAlignment="1">
      <alignment horizontal="center" vertical="center"/>
    </xf>
    <xf numFmtId="38" fontId="11" fillId="0" borderId="0" xfId="2" applyFont="1">
      <alignment vertical="center"/>
    </xf>
    <xf numFmtId="38" fontId="11" fillId="0" borderId="0" xfId="5" applyNumberFormat="1" applyFont="1">
      <alignment vertical="center"/>
    </xf>
    <xf numFmtId="0" fontId="19" fillId="0" borderId="0" xfId="3" applyFont="1" applyAlignment="1">
      <alignment vertical="center"/>
    </xf>
    <xf numFmtId="0" fontId="19" fillId="0" borderId="0" xfId="0" applyFont="1">
      <alignment vertical="center"/>
    </xf>
    <xf numFmtId="178" fontId="12" fillId="0" borderId="0" xfId="3" applyNumberFormat="1" applyFont="1" applyAlignment="1">
      <alignment vertical="center"/>
    </xf>
    <xf numFmtId="0" fontId="12" fillId="0" borderId="0" xfId="4" applyFont="1" applyBorder="1" applyAlignment="1">
      <alignment vertical="center" shrinkToFit="1"/>
    </xf>
    <xf numFmtId="0" fontId="20" fillId="0" borderId="0" xfId="0" applyFont="1" applyAlignment="1">
      <alignment horizontal="left" vertical="center" wrapText="1"/>
    </xf>
    <xf numFmtId="0" fontId="19" fillId="0" borderId="0" xfId="3" applyFont="1">
      <alignment vertical="center"/>
    </xf>
    <xf numFmtId="0" fontId="19" fillId="0" borderId="3" xfId="3" applyFont="1" applyBorder="1" applyAlignment="1">
      <alignment horizontal="left" vertical="center"/>
    </xf>
    <xf numFmtId="0" fontId="19" fillId="0" borderId="4" xfId="3" applyFont="1" applyBorder="1" applyAlignment="1">
      <alignment horizontal="left" vertical="center"/>
    </xf>
    <xf numFmtId="0" fontId="19" fillId="0" borderId="4" xfId="3" applyFont="1" applyBorder="1">
      <alignment vertical="center"/>
    </xf>
    <xf numFmtId="0" fontId="19" fillId="0" borderId="0" xfId="3" applyFont="1" applyAlignment="1">
      <alignment vertical="center" shrinkToFit="1"/>
    </xf>
    <xf numFmtId="176" fontId="19" fillId="0" borderId="0" xfId="3" applyNumberFormat="1" applyFont="1" applyAlignment="1">
      <alignment horizontal="right" vertical="center"/>
    </xf>
    <xf numFmtId="0" fontId="19" fillId="0" borderId="0" xfId="3" applyFont="1" applyAlignment="1"/>
    <xf numFmtId="38" fontId="19" fillId="0" borderId="0" xfId="2" applyFont="1" applyBorder="1" applyAlignment="1">
      <alignment horizontal="right"/>
    </xf>
    <xf numFmtId="0" fontId="9" fillId="0" borderId="0" xfId="4" applyFont="1">
      <alignment vertical="center"/>
    </xf>
    <xf numFmtId="178" fontId="9" fillId="0" borderId="0" xfId="4" applyNumberFormat="1" applyFont="1">
      <alignment vertical="center"/>
    </xf>
    <xf numFmtId="0" fontId="20" fillId="0" borderId="0" xfId="0" applyFont="1" applyAlignment="1">
      <alignment horizontal="left" vertical="center" wrapText="1"/>
    </xf>
    <xf numFmtId="0" fontId="19" fillId="0" borderId="0" xfId="3" applyFont="1" applyAlignment="1">
      <alignment horizontal="justify" vertical="center" wrapText="1"/>
    </xf>
    <xf numFmtId="0" fontId="19" fillId="0" borderId="0" xfId="3" applyFont="1" applyAlignment="1">
      <alignment vertical="center"/>
    </xf>
    <xf numFmtId="0" fontId="19" fillId="0" borderId="0" xfId="3" applyFont="1" applyAlignment="1">
      <alignment horizontal="center" vertical="center"/>
    </xf>
    <xf numFmtId="0" fontId="19" fillId="0" borderId="0" xfId="3" applyFont="1" applyAlignment="1">
      <alignment horizontal="left" vertical="center"/>
    </xf>
    <xf numFmtId="0" fontId="19" fillId="0" borderId="0" xfId="3" applyFont="1" applyAlignment="1">
      <alignment vertical="center" readingOrder="1"/>
    </xf>
    <xf numFmtId="0" fontId="20" fillId="0" borderId="0" xfId="0" applyFont="1" applyAlignment="1">
      <alignment horizontal="left" vertical="center"/>
    </xf>
    <xf numFmtId="177" fontId="19" fillId="0" borderId="0" xfId="3" applyNumberFormat="1" applyFont="1" applyBorder="1" applyAlignment="1">
      <alignment horizontal="left" vertical="center"/>
    </xf>
    <xf numFmtId="0" fontId="25" fillId="0" borderId="0" xfId="5" applyFont="1" applyBorder="1" applyAlignment="1">
      <alignment horizontal="center" vertical="center"/>
    </xf>
    <xf numFmtId="0" fontId="19" fillId="0" borderId="0" xfId="0" applyFont="1" applyBorder="1">
      <alignment vertical="center"/>
    </xf>
    <xf numFmtId="0" fontId="21" fillId="0" borderId="0" xfId="0" applyFont="1" applyBorder="1" applyAlignment="1">
      <alignment vertical="center"/>
    </xf>
    <xf numFmtId="178" fontId="19" fillId="0" borderId="0" xfId="3" applyNumberFormat="1" applyFont="1" applyFill="1" applyAlignment="1">
      <alignment vertical="center"/>
    </xf>
    <xf numFmtId="0" fontId="20" fillId="0" borderId="0" xfId="0"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horizontal="left" vertical="center"/>
    </xf>
    <xf numFmtId="0" fontId="26" fillId="0" borderId="0" xfId="5" applyFont="1" applyAlignment="1">
      <alignment horizontal="center" vertical="center" wrapText="1"/>
    </xf>
    <xf numFmtId="0" fontId="16" fillId="0" borderId="0" xfId="5" applyFont="1">
      <alignment vertical="center"/>
    </xf>
    <xf numFmtId="0" fontId="24" fillId="0" borderId="0" xfId="0" applyFont="1">
      <alignment vertical="center"/>
    </xf>
    <xf numFmtId="0" fontId="0" fillId="0" borderId="1" xfId="0" applyBorder="1">
      <alignment vertical="center"/>
    </xf>
    <xf numFmtId="178" fontId="19" fillId="0" borderId="0" xfId="3" applyNumberFormat="1" applyFont="1" applyFill="1" applyAlignment="1">
      <alignment horizontal="right" vertical="center"/>
    </xf>
    <xf numFmtId="0" fontId="28" fillId="0" borderId="0" xfId="3" applyFont="1" applyFill="1" applyAlignment="1">
      <alignment vertical="center"/>
    </xf>
    <xf numFmtId="0" fontId="28" fillId="0" borderId="0" xfId="3" applyFont="1" applyAlignment="1">
      <alignment vertical="center"/>
    </xf>
    <xf numFmtId="0" fontId="28" fillId="0" borderId="0" xfId="0" applyFont="1">
      <alignment vertical="center"/>
    </xf>
    <xf numFmtId="0" fontId="27" fillId="0" borderId="0" xfId="3" applyFont="1" applyFill="1" applyAlignment="1">
      <alignment horizontal="center" vertical="center"/>
    </xf>
    <xf numFmtId="0" fontId="28" fillId="0" borderId="0" xfId="0" applyFont="1" applyFill="1">
      <alignment vertical="center"/>
    </xf>
    <xf numFmtId="0" fontId="27" fillId="0" borderId="0" xfId="3" applyFont="1" applyFill="1" applyBorder="1" applyAlignment="1">
      <alignment horizontal="center" vertical="center"/>
    </xf>
    <xf numFmtId="0" fontId="29" fillId="0" borderId="0" xfId="0" applyFont="1" applyAlignment="1">
      <alignment vertical="center" wrapText="1"/>
    </xf>
    <xf numFmtId="0" fontId="28" fillId="3" borderId="0" xfId="0" applyFont="1" applyFill="1">
      <alignment vertical="center"/>
    </xf>
    <xf numFmtId="0" fontId="30" fillId="0" borderId="0" xfId="0" applyFont="1">
      <alignment vertical="center"/>
    </xf>
    <xf numFmtId="0" fontId="28" fillId="0" borderId="7" xfId="0" applyFont="1" applyFill="1" applyBorder="1" applyAlignment="1" applyProtection="1">
      <protection locked="0"/>
    </xf>
    <xf numFmtId="0" fontId="28" fillId="0" borderId="0" xfId="0" applyFont="1" applyFill="1" applyBorder="1" applyAlignment="1" applyProtection="1">
      <alignment horizontal="center"/>
      <protection locked="0"/>
    </xf>
    <xf numFmtId="0" fontId="28" fillId="0" borderId="0" xfId="0" applyFont="1" applyFill="1" applyBorder="1" applyAlignment="1" applyProtection="1">
      <protection locked="0"/>
    </xf>
    <xf numFmtId="0" fontId="30" fillId="0" borderId="0" xfId="0" applyFont="1" applyFill="1" applyBorder="1" applyAlignment="1" applyProtection="1">
      <protection locked="0"/>
    </xf>
    <xf numFmtId="0" fontId="30" fillId="0" borderId="0" xfId="0" applyFont="1" applyFill="1">
      <alignment vertical="center"/>
    </xf>
    <xf numFmtId="0" fontId="28" fillId="0" borderId="16"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28" fillId="0" borderId="0" xfId="0" applyFont="1" applyFill="1" applyBorder="1" applyAlignment="1" applyProtection="1">
      <alignment vertical="center"/>
      <protection locked="0"/>
    </xf>
    <xf numFmtId="0" fontId="28" fillId="0" borderId="47" xfId="0" applyFont="1" applyFill="1" applyBorder="1" applyAlignment="1" applyProtection="1">
      <alignment horizontal="center" vertical="center"/>
      <protection locked="0"/>
    </xf>
    <xf numFmtId="0" fontId="30" fillId="3" borderId="0" xfId="0" applyFont="1" applyFill="1">
      <alignment vertical="center"/>
    </xf>
    <xf numFmtId="0" fontId="28" fillId="0" borderId="10" xfId="0" applyFont="1" applyFill="1" applyBorder="1" applyAlignment="1" applyProtection="1">
      <alignment horizontal="center" vertical="center"/>
      <protection locked="0"/>
    </xf>
    <xf numFmtId="0" fontId="31" fillId="0" borderId="1" xfId="0" applyFont="1" applyFill="1" applyBorder="1" applyAlignment="1" applyProtection="1">
      <alignment horizontal="left" vertical="center"/>
      <protection locked="0"/>
    </xf>
    <xf numFmtId="0" fontId="28" fillId="0" borderId="27" xfId="0" applyFont="1" applyFill="1" applyBorder="1" applyAlignment="1" applyProtection="1">
      <alignment horizontal="left" vertical="center"/>
      <protection locked="0"/>
    </xf>
    <xf numFmtId="14" fontId="28" fillId="0" borderId="0" xfId="0" applyNumberFormat="1" applyFont="1" applyFill="1" applyBorder="1" applyAlignment="1" applyProtection="1">
      <alignment vertical="center"/>
      <protection locked="0"/>
    </xf>
    <xf numFmtId="58" fontId="31" fillId="0" borderId="1" xfId="0" applyNumberFormat="1" applyFont="1" applyBorder="1" applyAlignment="1">
      <alignment horizontal="left" vertical="center"/>
    </xf>
    <xf numFmtId="178" fontId="28" fillId="0" borderId="0" xfId="0" applyNumberFormat="1" applyFont="1" applyFill="1" applyBorder="1" applyAlignment="1" applyProtection="1">
      <alignment vertical="center"/>
      <protection locked="0"/>
    </xf>
    <xf numFmtId="0" fontId="28" fillId="0" borderId="21" xfId="0" applyFont="1" applyFill="1" applyBorder="1" applyAlignment="1" applyProtection="1">
      <alignment horizontal="center" vertical="center"/>
      <protection locked="0"/>
    </xf>
    <xf numFmtId="0" fontId="31" fillId="0" borderId="29" xfId="0" applyFont="1" applyFill="1" applyBorder="1" applyAlignment="1" applyProtection="1">
      <alignment horizontal="left" vertical="center" wrapText="1"/>
      <protection locked="0"/>
    </xf>
    <xf numFmtId="0" fontId="28" fillId="0" borderId="30" xfId="0" applyFont="1" applyFill="1" applyBorder="1" applyAlignment="1" applyProtection="1">
      <alignment horizontal="left" vertical="center" wrapText="1"/>
      <protection locked="0"/>
    </xf>
    <xf numFmtId="0" fontId="28" fillId="0" borderId="0" xfId="0" applyFont="1" applyFill="1" applyBorder="1" applyAlignment="1" applyProtection="1">
      <alignment vertical="center" shrinkToFit="1"/>
      <protection locked="0"/>
    </xf>
    <xf numFmtId="0" fontId="28" fillId="0" borderId="0" xfId="0" applyFont="1" applyFill="1" applyBorder="1" applyAlignment="1" applyProtection="1">
      <alignment horizontal="left"/>
      <protection locked="0"/>
    </xf>
    <xf numFmtId="0" fontId="27" fillId="0" borderId="0" xfId="0" applyFont="1" applyFill="1" applyBorder="1" applyAlignment="1" applyProtection="1">
      <alignment vertical="center"/>
      <protection locked="0"/>
    </xf>
    <xf numFmtId="0" fontId="30" fillId="0" borderId="0"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38" fontId="30" fillId="0" borderId="1" xfId="2" applyFont="1" applyFill="1" applyBorder="1" applyAlignment="1" applyProtection="1">
      <alignment vertical="center"/>
      <protection locked="0"/>
    </xf>
    <xf numFmtId="38" fontId="32" fillId="0" borderId="27" xfId="2" applyFont="1" applyFill="1" applyBorder="1" applyAlignment="1" applyProtection="1">
      <alignment horizontal="right" vertical="center"/>
      <protection locked="0"/>
    </xf>
    <xf numFmtId="38" fontId="27" fillId="0" borderId="0" xfId="2" applyFont="1" applyFill="1" applyBorder="1" applyAlignment="1" applyProtection="1">
      <alignment horizontal="left" vertical="center"/>
      <protection locked="0"/>
    </xf>
    <xf numFmtId="0" fontId="28" fillId="0" borderId="0" xfId="0" applyFont="1" applyAlignment="1">
      <alignment horizontal="right" vertical="center"/>
    </xf>
    <xf numFmtId="0" fontId="27" fillId="0" borderId="0" xfId="0" applyFont="1" applyFill="1" applyBorder="1" applyAlignment="1" applyProtection="1">
      <alignment horizontal="center" vertical="center"/>
      <protection locked="0"/>
    </xf>
    <xf numFmtId="0" fontId="28" fillId="0" borderId="0" xfId="0" applyFont="1" applyAlignment="1">
      <alignment horizontal="center" vertical="center"/>
    </xf>
    <xf numFmtId="0" fontId="30" fillId="0" borderId="0" xfId="0" applyFont="1" applyBorder="1" applyAlignment="1">
      <alignment vertical="center"/>
    </xf>
    <xf numFmtId="0" fontId="28" fillId="0" borderId="0" xfId="0" applyFont="1" applyFill="1" applyBorder="1">
      <alignment vertical="center"/>
    </xf>
    <xf numFmtId="0" fontId="28"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vertical="center"/>
      <protection locked="0"/>
    </xf>
    <xf numFmtId="0" fontId="27" fillId="0" borderId="0" xfId="0" applyFont="1" applyFill="1" applyBorder="1">
      <alignment vertical="center"/>
    </xf>
    <xf numFmtId="0" fontId="28" fillId="0" borderId="0" xfId="0" applyFont="1" applyAlignment="1">
      <alignment vertical="center"/>
    </xf>
    <xf numFmtId="0" fontId="30" fillId="0" borderId="0" xfId="0" applyFont="1" applyAlignment="1">
      <alignment horizontal="left" vertical="center"/>
    </xf>
    <xf numFmtId="0" fontId="31" fillId="0" borderId="31" xfId="0" applyFont="1" applyBorder="1" applyAlignment="1">
      <alignment horizontal="center" vertical="center"/>
    </xf>
    <xf numFmtId="0" fontId="28" fillId="0" borderId="60" xfId="0" applyFont="1" applyFill="1" applyBorder="1" applyAlignment="1" applyProtection="1">
      <alignment horizontal="center" vertical="center"/>
      <protection locked="0"/>
    </xf>
    <xf numFmtId="0" fontId="28" fillId="0" borderId="34" xfId="0" applyFont="1" applyFill="1" applyBorder="1" applyAlignment="1" applyProtection="1">
      <alignment horizontal="center" vertical="center" wrapText="1"/>
      <protection locked="0"/>
    </xf>
    <xf numFmtId="0" fontId="31" fillId="0" borderId="9" xfId="0" applyFont="1" applyBorder="1" applyAlignment="1">
      <alignment horizontal="left" vertical="center"/>
    </xf>
    <xf numFmtId="178" fontId="28" fillId="0" borderId="6" xfId="0" applyNumberFormat="1" applyFont="1" applyBorder="1" applyAlignment="1" applyProtection="1">
      <alignment horizontal="center" vertical="center" shrinkToFit="1"/>
      <protection locked="0"/>
    </xf>
    <xf numFmtId="0" fontId="31" fillId="0" borderId="8" xfId="0" applyFont="1" applyFill="1" applyBorder="1" applyAlignment="1" applyProtection="1">
      <alignment horizontal="left" vertical="center"/>
      <protection locked="0"/>
    </xf>
    <xf numFmtId="0" fontId="28" fillId="0" borderId="12" xfId="0" applyFont="1" applyFill="1" applyBorder="1" applyAlignment="1" applyProtection="1">
      <alignment horizontal="left" vertical="center"/>
      <protection locked="0"/>
    </xf>
    <xf numFmtId="0" fontId="31" fillId="0" borderId="52" xfId="0" applyFont="1" applyFill="1" applyBorder="1" applyAlignment="1" applyProtection="1">
      <alignment horizontal="left" vertical="center"/>
      <protection locked="0"/>
    </xf>
    <xf numFmtId="0" fontId="30" fillId="0" borderId="61" xfId="0" applyFont="1" applyFill="1" applyBorder="1" applyAlignment="1" applyProtection="1">
      <alignment horizontal="left" vertical="center"/>
      <protection locked="0"/>
    </xf>
    <xf numFmtId="178" fontId="28" fillId="0" borderId="12" xfId="0" applyNumberFormat="1" applyFont="1" applyBorder="1" applyAlignment="1" applyProtection="1">
      <alignment horizontal="left" vertical="center" shrinkToFit="1"/>
      <protection locked="0"/>
    </xf>
    <xf numFmtId="0" fontId="30" fillId="0" borderId="7" xfId="0" applyFont="1" applyBorder="1" applyAlignment="1">
      <alignment horizontal="left" vertical="center"/>
    </xf>
    <xf numFmtId="0" fontId="11" fillId="0" borderId="1" xfId="4" applyFont="1" applyBorder="1" applyAlignment="1">
      <alignment horizontal="center" vertical="center" wrapText="1" shrinkToFit="1"/>
    </xf>
    <xf numFmtId="0" fontId="11" fillId="0" borderId="1" xfId="4" applyFont="1" applyBorder="1" applyAlignment="1">
      <alignment horizontal="center" vertical="center" wrapText="1"/>
    </xf>
    <xf numFmtId="0" fontId="11" fillId="0" borderId="0" xfId="4" applyFont="1" applyBorder="1" applyAlignment="1">
      <alignment horizontal="center" vertical="center" shrinkToFit="1"/>
    </xf>
    <xf numFmtId="0" fontId="25" fillId="0" borderId="23" xfId="5" applyFont="1" applyBorder="1" applyAlignment="1">
      <alignment horizontal="center" vertical="center"/>
    </xf>
    <xf numFmtId="0" fontId="23" fillId="0" borderId="0" xfId="4" applyFont="1" applyBorder="1" applyAlignment="1">
      <alignment vertical="center" shrinkToFit="1"/>
    </xf>
    <xf numFmtId="0" fontId="11" fillId="0" borderId="0" xfId="5" applyFont="1" applyBorder="1" applyAlignment="1">
      <alignment horizontal="right" vertical="center"/>
    </xf>
    <xf numFmtId="38" fontId="11" fillId="0" borderId="46" xfId="2" applyFont="1" applyBorder="1" applyAlignment="1">
      <alignment horizontal="right" vertical="center" indent="1"/>
    </xf>
    <xf numFmtId="38" fontId="11" fillId="0" borderId="23" xfId="2" applyFont="1" applyBorder="1" applyAlignment="1">
      <alignment horizontal="right" vertical="center" indent="1" readingOrder="2"/>
    </xf>
    <xf numFmtId="38" fontId="11" fillId="0" borderId="23" xfId="2" applyFont="1" applyBorder="1" applyAlignment="1">
      <alignment horizontal="right" vertical="center" indent="1"/>
    </xf>
    <xf numFmtId="0" fontId="25" fillId="0" borderId="0" xfId="5" applyFont="1" applyBorder="1">
      <alignment vertical="center"/>
    </xf>
    <xf numFmtId="177" fontId="23" fillId="0" borderId="3" xfId="3" applyNumberFormat="1" applyFont="1" applyBorder="1" applyAlignment="1">
      <alignment vertical="center" shrinkToFit="1"/>
    </xf>
    <xf numFmtId="38" fontId="11" fillId="0" borderId="71" xfId="2" applyFont="1" applyBorder="1" applyAlignment="1">
      <alignment horizontal="right" vertical="center" indent="1"/>
    </xf>
    <xf numFmtId="38" fontId="11" fillId="0" borderId="46" xfId="2" applyFont="1" applyBorder="1" applyAlignment="1">
      <alignment horizontal="right" vertical="center" indent="1" readingOrder="2"/>
    </xf>
    <xf numFmtId="38" fontId="11" fillId="0" borderId="71" xfId="2" applyFont="1" applyBorder="1" applyAlignment="1">
      <alignment horizontal="right" vertical="center" indent="1" readingOrder="2"/>
    </xf>
    <xf numFmtId="38" fontId="11" fillId="0" borderId="75" xfId="2" applyFont="1" applyBorder="1" applyAlignment="1">
      <alignment horizontal="right" vertical="center" indent="1"/>
    </xf>
    <xf numFmtId="38" fontId="11" fillId="0" borderId="69" xfId="2" applyFont="1" applyBorder="1" applyAlignment="1">
      <alignment horizontal="right" vertical="center" indent="1"/>
    </xf>
    <xf numFmtId="38" fontId="11" fillId="0" borderId="69" xfId="2" applyFont="1" applyBorder="1" applyAlignment="1">
      <alignment horizontal="right" vertical="center" indent="1" readingOrder="2"/>
    </xf>
    <xf numFmtId="0" fontId="23" fillId="0" borderId="0" xfId="3" applyFont="1" applyBorder="1" applyAlignment="1">
      <alignment horizontal="left" vertical="center"/>
    </xf>
    <xf numFmtId="0" fontId="23" fillId="0" borderId="0" xfId="3" applyFont="1" applyBorder="1">
      <alignment vertical="center"/>
    </xf>
    <xf numFmtId="0" fontId="19" fillId="0" borderId="0" xfId="0" applyFont="1" applyBorder="1" applyAlignment="1">
      <alignment horizontal="center" vertical="center"/>
    </xf>
    <xf numFmtId="0" fontId="19" fillId="0" borderId="1" xfId="0" applyFont="1" applyBorder="1">
      <alignment vertical="center"/>
    </xf>
    <xf numFmtId="0" fontId="27" fillId="2" borderId="23" xfId="0" applyFont="1" applyFill="1" applyBorder="1" applyAlignment="1" applyProtection="1">
      <alignment horizontal="center" vertical="center" wrapText="1"/>
      <protection locked="0"/>
    </xf>
    <xf numFmtId="38" fontId="30" fillId="0" borderId="15" xfId="2" applyFont="1" applyFill="1" applyBorder="1" applyAlignment="1" applyProtection="1">
      <alignment horizontal="right" vertical="center"/>
    </xf>
    <xf numFmtId="0" fontId="28" fillId="6" borderId="58"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30" fillId="0" borderId="1" xfId="0" applyFont="1" applyBorder="1" applyAlignment="1" applyProtection="1">
      <alignment horizontal="center" vertical="center"/>
      <protection locked="0"/>
    </xf>
    <xf numFmtId="0" fontId="27" fillId="2" borderId="24" xfId="0" applyFont="1" applyFill="1" applyBorder="1" applyAlignment="1" applyProtection="1">
      <alignment horizontal="center" vertical="center"/>
      <protection locked="0"/>
    </xf>
    <xf numFmtId="0" fontId="19" fillId="0" borderId="1" xfId="0" applyFont="1" applyBorder="1" applyAlignment="1">
      <alignment vertical="center"/>
    </xf>
    <xf numFmtId="0" fontId="35" fillId="0" borderId="1" xfId="0" applyFont="1" applyBorder="1" applyAlignment="1">
      <alignment horizontal="center" vertical="center" shrinkToFit="1"/>
    </xf>
    <xf numFmtId="0" fontId="19" fillId="0" borderId="1"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3" xfId="0" applyFont="1" applyBorder="1">
      <alignment vertical="center"/>
    </xf>
    <xf numFmtId="0" fontId="37" fillId="0" borderId="64" xfId="0" applyFont="1" applyBorder="1" applyAlignment="1">
      <alignment horizontal="left" vertical="center" wrapText="1" shrinkToFit="1"/>
    </xf>
    <xf numFmtId="0" fontId="19" fillId="0" borderId="65" xfId="0" applyFont="1" applyFill="1" applyBorder="1" applyAlignment="1">
      <alignment horizontal="center" vertical="center"/>
    </xf>
    <xf numFmtId="0" fontId="37" fillId="0" borderId="79" xfId="0" applyFont="1" applyBorder="1" applyAlignment="1">
      <alignment horizontal="left" vertical="center" wrapText="1" shrinkToFit="1"/>
    </xf>
    <xf numFmtId="0" fontId="19" fillId="0" borderId="62" xfId="0" applyFont="1" applyFill="1" applyBorder="1" applyAlignment="1">
      <alignment horizontal="center" vertical="center"/>
    </xf>
    <xf numFmtId="0" fontId="37" fillId="0" borderId="66" xfId="0" applyFont="1" applyBorder="1" applyAlignment="1">
      <alignment horizontal="left" vertical="center" wrapText="1" shrinkToFit="1"/>
    </xf>
    <xf numFmtId="0" fontId="19" fillId="0" borderId="63" xfId="0" applyFont="1" applyBorder="1">
      <alignment vertical="center"/>
    </xf>
    <xf numFmtId="0" fontId="19" fillId="0" borderId="62" xfId="0" applyFont="1" applyBorder="1">
      <alignment vertical="center"/>
    </xf>
    <xf numFmtId="0" fontId="19" fillId="0" borderId="13" xfId="0" applyFont="1" applyBorder="1">
      <alignment vertical="center"/>
    </xf>
    <xf numFmtId="0" fontId="19" fillId="0" borderId="65" xfId="0" applyFont="1" applyBorder="1">
      <alignment vertical="center"/>
    </xf>
    <xf numFmtId="0" fontId="19" fillId="0" borderId="65" xfId="0" applyFont="1" applyBorder="1" applyAlignment="1">
      <alignment horizontal="center" vertical="center"/>
    </xf>
    <xf numFmtId="0" fontId="24" fillId="0" borderId="79" xfId="0" applyFont="1" applyBorder="1" applyAlignment="1">
      <alignment horizontal="left" vertical="center" wrapText="1" shrinkToFit="1"/>
    </xf>
    <xf numFmtId="0" fontId="23" fillId="0" borderId="64" xfId="0" applyFont="1" applyBorder="1" applyAlignment="1">
      <alignment horizontal="left" vertical="center" wrapText="1" shrinkToFit="1"/>
    </xf>
    <xf numFmtId="0" fontId="19" fillId="0" borderId="13" xfId="0" applyFont="1" applyBorder="1" applyAlignment="1">
      <alignment vertical="center"/>
    </xf>
    <xf numFmtId="0" fontId="19" fillId="0" borderId="13" xfId="0" applyFont="1" applyBorder="1" applyAlignment="1">
      <alignment horizontal="center" vertical="center"/>
    </xf>
    <xf numFmtId="0" fontId="19" fillId="0" borderId="0" xfId="0" applyFont="1" applyBorder="1" applyAlignment="1">
      <alignment vertical="center"/>
    </xf>
    <xf numFmtId="0" fontId="24" fillId="0" borderId="64" xfId="0" applyFont="1" applyBorder="1" applyAlignment="1">
      <alignment horizontal="left" vertical="center" wrapText="1" shrinkToFit="1"/>
    </xf>
    <xf numFmtId="0" fontId="19" fillId="0" borderId="62" xfId="0" applyFont="1" applyBorder="1" applyAlignment="1">
      <alignment horizontal="center" vertical="center"/>
    </xf>
    <xf numFmtId="0" fontId="21" fillId="0" borderId="66" xfId="0" applyFont="1" applyBorder="1" applyAlignment="1">
      <alignment horizontal="left" vertical="center" wrapText="1" shrinkToFit="1"/>
    </xf>
    <xf numFmtId="0" fontId="19" fillId="0" borderId="1" xfId="0" applyFont="1" applyBorder="1" applyAlignment="1">
      <alignment vertical="center" wrapText="1" shrinkToFit="1"/>
    </xf>
    <xf numFmtId="0" fontId="21" fillId="0" borderId="13" xfId="0" applyFont="1" applyBorder="1" applyAlignment="1">
      <alignment vertical="center" wrapText="1" shrinkToFit="1"/>
    </xf>
    <xf numFmtId="0" fontId="21" fillId="0" borderId="64" xfId="0" applyFont="1" applyBorder="1" applyAlignment="1">
      <alignment vertical="center" wrapText="1" shrinkToFit="1"/>
    </xf>
    <xf numFmtId="0" fontId="21" fillId="0" borderId="65" xfId="0" applyFont="1" applyBorder="1" applyAlignment="1">
      <alignment vertical="center" wrapText="1" shrinkToFit="1"/>
    </xf>
    <xf numFmtId="0" fontId="21" fillId="0" borderId="79" xfId="0" applyFont="1" applyBorder="1" applyAlignment="1">
      <alignment vertical="center" wrapText="1" shrinkToFit="1"/>
    </xf>
    <xf numFmtId="0" fontId="21" fillId="0" borderId="62" xfId="0" applyFont="1" applyBorder="1" applyAlignment="1">
      <alignment vertical="center" wrapText="1" shrinkToFit="1"/>
    </xf>
    <xf numFmtId="0" fontId="21" fillId="0" borderId="66" xfId="0" applyFont="1" applyBorder="1" applyAlignment="1">
      <alignment vertical="center" wrapText="1" shrinkToFit="1"/>
    </xf>
    <xf numFmtId="0" fontId="21" fillId="0" borderId="3" xfId="0" applyFont="1" applyBorder="1" applyAlignment="1">
      <alignment vertical="center" wrapText="1" shrinkToFit="1"/>
    </xf>
    <xf numFmtId="0" fontId="21" fillId="0" borderId="63" xfId="0" applyFont="1" applyBorder="1" applyAlignment="1">
      <alignment vertical="center" wrapText="1" shrinkToFit="1"/>
    </xf>
    <xf numFmtId="0" fontId="28" fillId="0" borderId="0" xfId="0" applyFont="1" applyFill="1" applyBorder="1" applyAlignment="1" applyProtection="1">
      <alignment vertical="center"/>
    </xf>
    <xf numFmtId="0" fontId="27" fillId="0" borderId="1" xfId="0" applyFont="1" applyFill="1" applyBorder="1" applyAlignment="1">
      <alignment vertical="center"/>
    </xf>
    <xf numFmtId="0" fontId="29" fillId="0" borderId="0" xfId="0" applyFont="1" applyFill="1" applyBorder="1" applyAlignment="1">
      <alignment horizontal="center" vertical="center" wrapText="1"/>
    </xf>
    <xf numFmtId="0" fontId="27" fillId="2" borderId="1" xfId="0" applyFont="1" applyFill="1" applyBorder="1" applyAlignment="1">
      <alignment vertical="center"/>
    </xf>
    <xf numFmtId="0" fontId="27" fillId="0" borderId="1" xfId="0" applyFont="1" applyBorder="1">
      <alignment vertical="center"/>
    </xf>
    <xf numFmtId="0" fontId="40" fillId="0" borderId="0" xfId="3" applyFont="1" applyFill="1" applyAlignment="1">
      <alignment horizontal="left" vertical="center"/>
    </xf>
    <xf numFmtId="0" fontId="44" fillId="0" borderId="0" xfId="0" applyFont="1">
      <alignment vertical="center"/>
    </xf>
    <xf numFmtId="0" fontId="42" fillId="4" borderId="1" xfId="0" applyFont="1" applyFill="1" applyBorder="1" applyAlignment="1">
      <alignment horizontal="center" vertical="center"/>
    </xf>
    <xf numFmtId="0" fontId="45" fillId="0" borderId="0" xfId="0" applyFont="1">
      <alignment vertical="center"/>
    </xf>
    <xf numFmtId="0" fontId="45" fillId="0" borderId="0" xfId="0" applyFont="1" applyFill="1">
      <alignment vertical="center"/>
    </xf>
    <xf numFmtId="0" fontId="44" fillId="0" borderId="16" xfId="0" applyFont="1" applyBorder="1" applyAlignment="1">
      <alignment horizontal="center" vertical="center"/>
    </xf>
    <xf numFmtId="0" fontId="46" fillId="0" borderId="17" xfId="0" applyFont="1" applyBorder="1" applyAlignment="1">
      <alignment horizontal="center" vertical="center"/>
    </xf>
    <xf numFmtId="0" fontId="44" fillId="0" borderId="17" xfId="0" applyFont="1" applyFill="1" applyBorder="1" applyAlignment="1" applyProtection="1">
      <alignment horizontal="center" vertical="center" wrapText="1"/>
      <protection locked="0"/>
    </xf>
    <xf numFmtId="0" fontId="44" fillId="0" borderId="11" xfId="0" applyFont="1" applyBorder="1" applyAlignment="1">
      <alignment horizontal="center" vertical="center"/>
    </xf>
    <xf numFmtId="0" fontId="46" fillId="0" borderId="8" xfId="0" applyFont="1" applyBorder="1" applyAlignment="1">
      <alignment horizontal="left" vertical="center"/>
    </xf>
    <xf numFmtId="178" fontId="44" fillId="0" borderId="8" xfId="0" applyNumberFormat="1" applyFont="1" applyBorder="1" applyAlignment="1" applyProtection="1">
      <alignment horizontal="left" vertical="center" shrinkToFit="1"/>
      <protection locked="0"/>
    </xf>
    <xf numFmtId="0" fontId="44" fillId="0" borderId="10" xfId="0" applyFont="1" applyBorder="1" applyAlignment="1">
      <alignment horizontal="center" vertical="center"/>
    </xf>
    <xf numFmtId="0" fontId="46" fillId="0" borderId="1" xfId="0" applyFont="1" applyBorder="1" applyAlignment="1">
      <alignment horizontal="left" vertical="center"/>
    </xf>
    <xf numFmtId="0" fontId="44" fillId="0" borderId="1" xfId="0" applyFont="1" applyBorder="1" applyAlignment="1" applyProtection="1">
      <alignment horizontal="left" vertical="center" shrinkToFit="1"/>
      <protection locked="0"/>
    </xf>
    <xf numFmtId="0" fontId="46" fillId="0" borderId="37" xfId="0" applyFont="1" applyBorder="1" applyAlignment="1">
      <alignment horizontal="left" vertical="center" wrapText="1"/>
    </xf>
    <xf numFmtId="0" fontId="44" fillId="0" borderId="37" xfId="0" applyFont="1" applyBorder="1" applyAlignment="1" applyProtection="1">
      <alignment vertical="center" shrinkToFit="1"/>
      <protection locked="0"/>
    </xf>
    <xf numFmtId="0" fontId="44" fillId="0" borderId="28" xfId="0" applyFont="1" applyBorder="1" applyAlignment="1">
      <alignment horizontal="center" vertical="center"/>
    </xf>
    <xf numFmtId="0" fontId="46" fillId="0" borderId="29" xfId="0" applyFont="1" applyBorder="1" applyAlignment="1">
      <alignment horizontal="left" vertical="center" wrapText="1"/>
    </xf>
    <xf numFmtId="0" fontId="42" fillId="0" borderId="0" xfId="0" applyFont="1" applyFill="1" applyBorder="1" applyAlignment="1">
      <alignment vertical="center"/>
    </xf>
    <xf numFmtId="0" fontId="42" fillId="0" borderId="0" xfId="0"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38" fontId="32" fillId="0" borderId="15" xfId="2" applyFont="1" applyFill="1" applyBorder="1" applyAlignment="1" applyProtection="1">
      <alignment horizontal="right" vertical="center"/>
    </xf>
    <xf numFmtId="0" fontId="32" fillId="0" borderId="37" xfId="0" applyFont="1" applyFill="1" applyBorder="1" applyAlignment="1" applyProtection="1">
      <alignment horizontal="center" vertical="center"/>
      <protection locked="0"/>
    </xf>
    <xf numFmtId="38" fontId="30" fillId="0" borderId="42" xfId="2" applyFont="1" applyFill="1" applyBorder="1" applyAlignment="1" applyProtection="1">
      <alignment vertical="center"/>
      <protection locked="0"/>
    </xf>
    <xf numFmtId="38" fontId="32" fillId="0" borderId="43" xfId="2" applyFont="1" applyFill="1" applyBorder="1" applyAlignment="1" applyProtection="1">
      <alignment horizontal="right" vertical="center"/>
      <protection locked="0"/>
    </xf>
    <xf numFmtId="38" fontId="30" fillId="0" borderId="29" xfId="2" applyFont="1" applyFill="1" applyBorder="1" applyAlignment="1" applyProtection="1">
      <alignment vertical="center"/>
      <protection locked="0"/>
    </xf>
    <xf numFmtId="0" fontId="30" fillId="0" borderId="72" xfId="0" applyFont="1" applyFill="1" applyBorder="1" applyAlignment="1" applyProtection="1">
      <alignment vertical="center"/>
      <protection locked="0"/>
    </xf>
    <xf numFmtId="38" fontId="30" fillId="0" borderId="84" xfId="2" applyFont="1" applyFill="1" applyBorder="1" applyAlignment="1" applyProtection="1">
      <alignment vertical="center"/>
    </xf>
    <xf numFmtId="38" fontId="32" fillId="0" borderId="2" xfId="2" applyFont="1" applyFill="1" applyBorder="1" applyAlignment="1" applyProtection="1">
      <alignment horizontal="right" vertical="center"/>
    </xf>
    <xf numFmtId="0" fontId="30" fillId="0" borderId="83" xfId="0" applyFont="1" applyFill="1" applyBorder="1" applyAlignment="1" applyProtection="1">
      <alignment horizontal="center" vertical="center" wrapText="1"/>
      <protection locked="0"/>
    </xf>
    <xf numFmtId="0" fontId="32" fillId="0" borderId="44" xfId="0" applyFont="1" applyFill="1" applyBorder="1" applyAlignment="1" applyProtection="1">
      <alignment horizontal="center" vertical="center"/>
      <protection locked="0"/>
    </xf>
    <xf numFmtId="0" fontId="32" fillId="0" borderId="10" xfId="0" applyFont="1" applyFill="1" applyBorder="1" applyAlignment="1" applyProtection="1">
      <alignment horizontal="center" vertical="center"/>
      <protection locked="0"/>
    </xf>
    <xf numFmtId="0" fontId="32" fillId="0" borderId="28" xfId="0" applyFont="1" applyFill="1" applyBorder="1" applyAlignment="1" applyProtection="1">
      <alignment horizontal="center" vertical="center"/>
      <protection locked="0"/>
    </xf>
    <xf numFmtId="0" fontId="28" fillId="6" borderId="54" xfId="0" applyFont="1" applyFill="1" applyBorder="1" applyAlignment="1" applyProtection="1">
      <alignment horizontal="center" vertical="center" wrapText="1"/>
      <protection locked="0"/>
    </xf>
    <xf numFmtId="0" fontId="28" fillId="6" borderId="31" xfId="0" applyFont="1" applyFill="1" applyBorder="1" applyAlignment="1" applyProtection="1">
      <alignment horizontal="center" vertical="center" wrapText="1"/>
      <protection locked="0"/>
    </xf>
    <xf numFmtId="0" fontId="28" fillId="6" borderId="31" xfId="0" applyFont="1" applyFill="1" applyBorder="1" applyAlignment="1" applyProtection="1">
      <alignment horizontal="center" vertical="center"/>
      <protection locked="0"/>
    </xf>
    <xf numFmtId="0" fontId="47" fillId="0" borderId="1" xfId="0" applyFont="1" applyBorder="1" applyAlignment="1" applyProtection="1">
      <alignment horizontal="left" vertical="center"/>
      <protection locked="0"/>
    </xf>
    <xf numFmtId="0" fontId="28" fillId="0" borderId="18" xfId="0" applyFont="1" applyFill="1" applyBorder="1" applyAlignment="1" applyProtection="1">
      <alignment horizontal="center" vertical="center"/>
      <protection locked="0"/>
    </xf>
    <xf numFmtId="0" fontId="30" fillId="8" borderId="0" xfId="0" applyFont="1" applyFill="1" applyBorder="1" applyAlignment="1" applyProtection="1">
      <alignment horizontal="left" vertical="center"/>
      <protection locked="0"/>
    </xf>
    <xf numFmtId="0" fontId="28" fillId="8" borderId="0" xfId="0" applyFont="1" applyFill="1" applyAlignment="1">
      <alignment horizontal="right" vertical="center"/>
    </xf>
    <xf numFmtId="0" fontId="35" fillId="0" borderId="1" xfId="0" applyFont="1" applyBorder="1" applyAlignment="1">
      <alignment horizontal="center" vertical="center" shrinkToFit="1"/>
    </xf>
    <xf numFmtId="0" fontId="22" fillId="0" borderId="29" xfId="8" applyBorder="1" applyAlignment="1" applyProtection="1">
      <alignment vertical="center" shrinkToFit="1"/>
      <protection locked="0"/>
    </xf>
    <xf numFmtId="0" fontId="11" fillId="0" borderId="77" xfId="5" applyFont="1" applyBorder="1" applyAlignment="1">
      <alignment horizontal="center" vertical="center"/>
    </xf>
    <xf numFmtId="0" fontId="11" fillId="0" borderId="15" xfId="5" applyFont="1" applyBorder="1" applyAlignment="1">
      <alignment horizontal="center" vertical="center"/>
    </xf>
    <xf numFmtId="0" fontId="11" fillId="0" borderId="78" xfId="5" applyFont="1" applyBorder="1" applyAlignment="1">
      <alignment horizontal="center" vertical="center"/>
    </xf>
    <xf numFmtId="0" fontId="11" fillId="0" borderId="74" xfId="5" applyFont="1" applyBorder="1" applyAlignment="1">
      <alignment horizontal="left" vertical="center" indent="1"/>
    </xf>
    <xf numFmtId="0" fontId="11" fillId="0" borderId="76" xfId="5" applyFont="1" applyBorder="1" applyAlignment="1">
      <alignment horizontal="left" vertical="center" indent="1"/>
    </xf>
    <xf numFmtId="0" fontId="11" fillId="0" borderId="45" xfId="5" applyFont="1" applyBorder="1" applyAlignment="1">
      <alignment horizontal="left" vertical="center" indent="1"/>
    </xf>
    <xf numFmtId="0" fontId="11" fillId="0" borderId="39" xfId="5" applyFont="1" applyBorder="1" applyAlignment="1">
      <alignment horizontal="left" vertical="center" indent="1"/>
    </xf>
    <xf numFmtId="0" fontId="11" fillId="0" borderId="45" xfId="5" applyFont="1" applyBorder="1" applyAlignment="1">
      <alignment horizontal="left" vertical="center" indent="2"/>
    </xf>
    <xf numFmtId="0" fontId="12" fillId="0" borderId="45" xfId="5" applyFont="1" applyBorder="1" applyAlignment="1">
      <alignment horizontal="left" vertical="center" indent="2"/>
    </xf>
    <xf numFmtId="0" fontId="9" fillId="0" borderId="39" xfId="5" applyFont="1" applyBorder="1" applyAlignment="1">
      <alignment horizontal="left" vertical="center" indent="1"/>
    </xf>
    <xf numFmtId="0" fontId="12" fillId="0" borderId="45" xfId="5" applyFont="1" applyBorder="1">
      <alignment vertical="center"/>
    </xf>
    <xf numFmtId="0" fontId="12" fillId="0" borderId="67" xfId="5" applyFont="1" applyBorder="1">
      <alignment vertical="center"/>
    </xf>
    <xf numFmtId="0" fontId="9" fillId="0" borderId="68" xfId="5" applyFont="1" applyBorder="1" applyAlignment="1">
      <alignment horizontal="left" vertical="center" indent="1"/>
    </xf>
    <xf numFmtId="0" fontId="11" fillId="0" borderId="70" xfId="5" applyFont="1" applyBorder="1" applyAlignment="1">
      <alignment horizontal="center" vertical="center"/>
    </xf>
    <xf numFmtId="0" fontId="11" fillId="0" borderId="73" xfId="5" applyFont="1" applyBorder="1" applyAlignment="1">
      <alignment horizontal="center" vertical="center"/>
    </xf>
    <xf numFmtId="0" fontId="27" fillId="2" borderId="1" xfId="0" applyFont="1" applyFill="1" applyBorder="1" applyAlignment="1">
      <alignment horizontal="left" vertical="center"/>
    </xf>
    <xf numFmtId="0" fontId="30" fillId="2" borderId="1" xfId="0" applyFont="1" applyFill="1" applyBorder="1" applyAlignment="1">
      <alignment horizontal="left" vertical="center"/>
    </xf>
    <xf numFmtId="0" fontId="32" fillId="0" borderId="1"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48" fillId="2" borderId="0" xfId="0" applyFont="1" applyFill="1" applyBorder="1" applyAlignment="1">
      <alignment horizontal="left" vertical="center"/>
    </xf>
    <xf numFmtId="0" fontId="42" fillId="2" borderId="0" xfId="0" applyFont="1" applyFill="1" applyAlignment="1">
      <alignment horizontal="left" vertical="center"/>
    </xf>
    <xf numFmtId="0" fontId="42" fillId="2" borderId="1" xfId="0" applyFont="1" applyFill="1" applyBorder="1" applyAlignment="1">
      <alignment horizontal="left" vertical="center"/>
    </xf>
    <xf numFmtId="0" fontId="30" fillId="0" borderId="1" xfId="0" applyFont="1" applyBorder="1" applyAlignment="1">
      <alignment horizontal="left" vertical="center"/>
    </xf>
    <xf numFmtId="0" fontId="44" fillId="0" borderId="1" xfId="0" applyFont="1" applyFill="1" applyBorder="1" applyAlignment="1">
      <alignment horizontal="left" vertical="center" wrapText="1"/>
    </xf>
    <xf numFmtId="0" fontId="44" fillId="0" borderId="27" xfId="0" applyFont="1" applyFill="1" applyBorder="1" applyAlignment="1">
      <alignment horizontal="left" vertical="center" wrapText="1"/>
    </xf>
    <xf numFmtId="0" fontId="44" fillId="0" borderId="1" xfId="0" applyFont="1" applyFill="1" applyBorder="1" applyAlignment="1">
      <alignment vertical="center" wrapText="1"/>
    </xf>
    <xf numFmtId="0" fontId="44" fillId="0" borderId="27" xfId="0" applyFont="1" applyFill="1" applyBorder="1" applyAlignment="1">
      <alignment vertical="center" wrapText="1"/>
    </xf>
    <xf numFmtId="0" fontId="45" fillId="0" borderId="48" xfId="0" applyFont="1" applyBorder="1" applyAlignment="1">
      <alignment horizontal="left" vertical="center"/>
    </xf>
    <xf numFmtId="0" fontId="45" fillId="0" borderId="4" xfId="0" applyFont="1" applyBorder="1" applyAlignment="1">
      <alignment horizontal="left" vertical="center"/>
    </xf>
    <xf numFmtId="0" fontId="45" fillId="0" borderId="40" xfId="0" applyFont="1" applyBorder="1" applyAlignment="1">
      <alignment horizontal="left" vertical="center"/>
    </xf>
    <xf numFmtId="0" fontId="44" fillId="0" borderId="35" xfId="0" applyFont="1" applyFill="1" applyBorder="1" applyAlignment="1">
      <alignment horizontal="left" vertical="center" wrapText="1"/>
    </xf>
    <xf numFmtId="0" fontId="44" fillId="0" borderId="38"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44" fillId="0" borderId="1" xfId="0" applyFont="1" applyFill="1" applyBorder="1" applyAlignment="1">
      <alignment vertical="center"/>
    </xf>
    <xf numFmtId="0" fontId="44" fillId="0" borderId="27" xfId="0" applyFont="1" applyFill="1" applyBorder="1" applyAlignment="1">
      <alignment vertical="center"/>
    </xf>
    <xf numFmtId="0" fontId="45" fillId="0" borderId="48" xfId="0" applyFont="1" applyBorder="1" applyAlignment="1">
      <alignment horizontal="left" vertical="center" wrapText="1"/>
    </xf>
    <xf numFmtId="0" fontId="45" fillId="0" borderId="4" xfId="0" applyFont="1" applyBorder="1" applyAlignment="1">
      <alignment horizontal="left" vertical="center" wrapText="1"/>
    </xf>
    <xf numFmtId="0" fontId="45" fillId="0" borderId="40" xfId="0" applyFont="1" applyBorder="1" applyAlignment="1">
      <alignment horizontal="left" vertical="center" wrapText="1"/>
    </xf>
    <xf numFmtId="0" fontId="45" fillId="0" borderId="35" xfId="0" applyFont="1" applyBorder="1" applyAlignment="1">
      <alignment horizontal="left" vertical="center" wrapText="1"/>
    </xf>
    <xf numFmtId="0" fontId="45" fillId="0" borderId="38" xfId="0" applyFont="1" applyBorder="1" applyAlignment="1">
      <alignment horizontal="left" vertical="center" wrapText="1"/>
    </xf>
    <xf numFmtId="0" fontId="45" fillId="0" borderId="41" xfId="0" applyFont="1" applyBorder="1" applyAlignment="1">
      <alignment horizontal="left" vertical="center" wrapText="1"/>
    </xf>
    <xf numFmtId="0" fontId="42" fillId="2" borderId="32" xfId="0" applyFont="1" applyFill="1" applyBorder="1" applyAlignment="1" applyProtection="1">
      <alignment horizontal="left" vertical="center"/>
      <protection locked="0"/>
    </xf>
    <xf numFmtId="0" fontId="42" fillId="2" borderId="33" xfId="0" applyFont="1" applyFill="1" applyBorder="1" applyAlignment="1" applyProtection="1">
      <alignment horizontal="left" vertical="center"/>
      <protection locked="0"/>
    </xf>
    <xf numFmtId="0" fontId="42" fillId="2" borderId="26" xfId="0" applyFont="1" applyFill="1" applyBorder="1" applyAlignment="1" applyProtection="1">
      <alignment horizontal="left" vertical="center"/>
      <protection locked="0"/>
    </xf>
    <xf numFmtId="0" fontId="30" fillId="0" borderId="42" xfId="0" applyFont="1" applyFill="1" applyBorder="1" applyAlignment="1" applyProtection="1">
      <alignment horizontal="center" vertical="center"/>
      <protection locked="0"/>
    </xf>
    <xf numFmtId="0" fontId="32" fillId="0" borderId="29" xfId="0" applyFont="1" applyFill="1" applyBorder="1" applyAlignment="1" applyProtection="1">
      <alignment horizontal="center" vertical="center"/>
      <protection locked="0"/>
    </xf>
    <xf numFmtId="0" fontId="30" fillId="0" borderId="84" xfId="0" applyFont="1" applyFill="1" applyBorder="1" applyAlignment="1" applyProtection="1">
      <alignment horizontal="center" vertical="center"/>
      <protection locked="0"/>
    </xf>
    <xf numFmtId="0" fontId="42" fillId="2" borderId="80" xfId="0" applyFont="1" applyFill="1" applyBorder="1" applyAlignment="1">
      <alignment horizontal="left" vertical="center"/>
    </xf>
    <xf numFmtId="0" fontId="42" fillId="2" borderId="81" xfId="0" applyFont="1" applyFill="1" applyBorder="1" applyAlignment="1">
      <alignment horizontal="left" vertical="center"/>
    </xf>
    <xf numFmtId="0" fontId="42" fillId="2" borderId="82" xfId="0" applyFont="1" applyFill="1" applyBorder="1" applyAlignment="1">
      <alignment horizontal="left" vertical="center"/>
    </xf>
    <xf numFmtId="0" fontId="32" fillId="0" borderId="85" xfId="0" applyFont="1" applyFill="1" applyBorder="1" applyAlignment="1" applyProtection="1">
      <alignment horizontal="center" vertical="center"/>
      <protection locked="0"/>
    </xf>
    <xf numFmtId="0" fontId="32" fillId="0" borderId="37" xfId="0" applyFont="1" applyFill="1" applyBorder="1" applyAlignment="1" applyProtection="1">
      <alignment horizontal="center" vertical="center"/>
      <protection locked="0"/>
    </xf>
    <xf numFmtId="0" fontId="40" fillId="2" borderId="0" xfId="3" applyFont="1" applyFill="1" applyAlignment="1">
      <alignment horizontal="left" vertical="center"/>
    </xf>
    <xf numFmtId="0" fontId="42" fillId="2" borderId="22" xfId="0" applyFont="1" applyFill="1" applyBorder="1" applyAlignment="1">
      <alignment horizontal="left" vertical="center"/>
    </xf>
    <xf numFmtId="0" fontId="42" fillId="2" borderId="23" xfId="0" applyFont="1" applyFill="1" applyBorder="1" applyAlignment="1">
      <alignment horizontal="left" vertical="center"/>
    </xf>
    <xf numFmtId="0" fontId="42" fillId="2" borderId="24" xfId="0" applyFont="1" applyFill="1" applyBorder="1" applyAlignment="1">
      <alignment horizontal="left" vertical="center"/>
    </xf>
    <xf numFmtId="0" fontId="44" fillId="0" borderId="17" xfId="0" applyFont="1" applyFill="1" applyBorder="1" applyAlignment="1">
      <alignment horizontal="center" vertical="center"/>
    </xf>
    <xf numFmtId="0" fontId="44" fillId="0" borderId="18" xfId="0" applyFont="1" applyFill="1" applyBorder="1" applyAlignment="1">
      <alignment horizontal="center" vertical="center"/>
    </xf>
    <xf numFmtId="0" fontId="44" fillId="0" borderId="8" xfId="0" applyFont="1" applyFill="1" applyBorder="1" applyAlignment="1">
      <alignment vertical="center" wrapText="1"/>
    </xf>
    <xf numFmtId="0" fontId="44" fillId="0" borderId="12" xfId="0" applyFont="1" applyFill="1" applyBorder="1" applyAlignment="1">
      <alignment vertical="center" wrapText="1"/>
    </xf>
    <xf numFmtId="0" fontId="41" fillId="0" borderId="0" xfId="0" applyFont="1" applyAlignment="1">
      <alignment horizontal="left" vertical="center" wrapText="1"/>
    </xf>
    <xf numFmtId="0" fontId="29" fillId="0" borderId="0" xfId="0" applyFont="1" applyFill="1" applyBorder="1" applyAlignment="1">
      <alignment horizontal="center" vertical="center" wrapText="1"/>
    </xf>
    <xf numFmtId="0" fontId="28" fillId="6" borderId="51" xfId="3" applyFont="1" applyFill="1" applyBorder="1" applyAlignment="1">
      <alignment horizontal="center" vertical="center"/>
    </xf>
    <xf numFmtId="0" fontId="28" fillId="6" borderId="52" xfId="3" applyFont="1" applyFill="1" applyBorder="1" applyAlignment="1">
      <alignment horizontal="center" vertical="center"/>
    </xf>
    <xf numFmtId="0" fontId="45" fillId="0" borderId="20" xfId="0" applyFont="1" applyBorder="1" applyAlignment="1">
      <alignment horizontal="center" vertical="center"/>
    </xf>
    <xf numFmtId="0" fontId="45" fillId="0" borderId="56" xfId="0" applyFont="1" applyBorder="1" applyAlignment="1">
      <alignment horizontal="center" vertical="center"/>
    </xf>
    <xf numFmtId="0" fontId="45" fillId="0" borderId="19" xfId="0" applyFont="1" applyBorder="1" applyAlignment="1">
      <alignment horizontal="center" vertical="center"/>
    </xf>
    <xf numFmtId="0" fontId="28" fillId="6" borderId="1" xfId="3" applyFont="1" applyFill="1" applyBorder="1" applyAlignment="1">
      <alignment horizontal="center" vertical="center"/>
    </xf>
    <xf numFmtId="0" fontId="28" fillId="6" borderId="53" xfId="3" applyFont="1" applyFill="1" applyBorder="1" applyAlignment="1">
      <alignment horizontal="center" vertical="center"/>
    </xf>
    <xf numFmtId="0" fontId="28" fillId="6" borderId="59" xfId="3" applyFont="1" applyFill="1" applyBorder="1" applyAlignment="1">
      <alignment horizontal="center" vertical="center"/>
    </xf>
    <xf numFmtId="0" fontId="28" fillId="6" borderId="55" xfId="3" applyFont="1" applyFill="1" applyBorder="1" applyAlignment="1">
      <alignment horizontal="center" vertical="center"/>
    </xf>
    <xf numFmtId="0" fontId="45" fillId="0" borderId="49" xfId="0" applyFont="1" applyBorder="1" applyAlignment="1">
      <alignment horizontal="left" vertical="center"/>
    </xf>
    <xf numFmtId="0" fontId="45" fillId="0" borderId="57" xfId="0" applyFont="1" applyBorder="1" applyAlignment="1">
      <alignment horizontal="left" vertical="center"/>
    </xf>
    <xf numFmtId="0" fontId="45" fillId="0" borderId="50" xfId="0" applyFont="1" applyBorder="1" applyAlignment="1">
      <alignment horizontal="left" vertical="center"/>
    </xf>
    <xf numFmtId="0" fontId="27" fillId="2" borderId="0" xfId="0" applyFont="1" applyFill="1" applyBorder="1" applyAlignment="1" applyProtection="1">
      <alignment horizontal="center" vertical="center"/>
      <protection locked="0"/>
    </xf>
    <xf numFmtId="0" fontId="30" fillId="0" borderId="1" xfId="0" applyFont="1" applyBorder="1" applyAlignment="1">
      <alignment horizontal="left" vertical="center" wrapText="1" shrinkToFit="1"/>
    </xf>
    <xf numFmtId="0" fontId="30" fillId="0" borderId="14" xfId="0" applyFont="1" applyBorder="1" applyAlignment="1">
      <alignment horizontal="center" vertical="center"/>
    </xf>
    <xf numFmtId="0" fontId="30" fillId="0" borderId="5" xfId="0" applyFont="1" applyBorder="1" applyAlignment="1">
      <alignment horizontal="center" vertical="center"/>
    </xf>
    <xf numFmtId="0" fontId="30" fillId="0" borderId="15" xfId="0" applyFont="1" applyBorder="1" applyAlignment="1">
      <alignment horizontal="center" vertical="center"/>
    </xf>
    <xf numFmtId="0" fontId="27" fillId="2" borderId="22"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24" xfId="0" applyFont="1" applyFill="1" applyBorder="1" applyAlignment="1">
      <alignment horizontal="center" vertical="center"/>
    </xf>
    <xf numFmtId="0" fontId="30" fillId="0" borderId="23" xfId="0" applyFont="1" applyBorder="1" applyAlignment="1">
      <alignment horizontal="left" vertical="center"/>
    </xf>
    <xf numFmtId="0" fontId="27" fillId="2" borderId="1" xfId="0" applyFont="1" applyFill="1" applyBorder="1" applyAlignment="1" applyProtection="1">
      <alignment horizontal="left" vertical="center"/>
      <protection locked="0"/>
    </xf>
    <xf numFmtId="0" fontId="30" fillId="0" borderId="48" xfId="0" applyFont="1" applyFill="1" applyBorder="1" applyAlignment="1" applyProtection="1">
      <alignment horizontal="left" vertical="center"/>
      <protection locked="0"/>
    </xf>
    <xf numFmtId="0" fontId="30" fillId="0" borderId="4" xfId="0" applyFont="1" applyFill="1" applyBorder="1" applyAlignment="1" applyProtection="1">
      <alignment horizontal="left" vertical="center"/>
      <protection locked="0"/>
    </xf>
    <xf numFmtId="0" fontId="30" fillId="0" borderId="40" xfId="0" applyFont="1" applyFill="1" applyBorder="1" applyAlignment="1" applyProtection="1">
      <alignment horizontal="left" vertical="center"/>
      <protection locked="0"/>
    </xf>
    <xf numFmtId="0" fontId="30" fillId="0" borderId="35" xfId="0" applyFont="1" applyFill="1" applyBorder="1" applyAlignment="1" applyProtection="1">
      <alignment horizontal="left" vertical="center"/>
      <protection locked="0"/>
    </xf>
    <xf numFmtId="0" fontId="30" fillId="0" borderId="38" xfId="0" applyFont="1" applyFill="1" applyBorder="1" applyAlignment="1" applyProtection="1">
      <alignment horizontal="left" vertical="center"/>
      <protection locked="0"/>
    </xf>
    <xf numFmtId="0" fontId="30" fillId="0" borderId="41" xfId="0" applyFont="1" applyFill="1" applyBorder="1" applyAlignment="1" applyProtection="1">
      <alignment horizontal="left" vertical="center"/>
      <protection locked="0"/>
    </xf>
    <xf numFmtId="0" fontId="30" fillId="0" borderId="31" xfId="0" applyFont="1" applyBorder="1" applyAlignment="1">
      <alignment horizontal="center" vertical="center"/>
    </xf>
    <xf numFmtId="0" fontId="28" fillId="0" borderId="9"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30" fillId="0" borderId="56"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0" fillId="0" borderId="49" xfId="0" applyFont="1" applyFill="1" applyBorder="1" applyAlignment="1" applyProtection="1">
      <alignment horizontal="left" vertical="center"/>
      <protection locked="0"/>
    </xf>
    <xf numFmtId="0" fontId="30" fillId="0" borderId="57" xfId="0" applyFont="1" applyFill="1" applyBorder="1" applyAlignment="1" applyProtection="1">
      <alignment horizontal="left" vertical="center"/>
      <protection locked="0"/>
    </xf>
    <xf numFmtId="0" fontId="30" fillId="0" borderId="50" xfId="0" applyFont="1" applyFill="1" applyBorder="1" applyAlignment="1" applyProtection="1">
      <alignment horizontal="left" vertical="center"/>
      <protection locked="0"/>
    </xf>
    <xf numFmtId="0" fontId="42" fillId="2" borderId="44" xfId="0" applyFont="1" applyFill="1" applyBorder="1" applyAlignment="1" applyProtection="1">
      <alignment horizontal="left" vertical="center"/>
      <protection locked="0"/>
    </xf>
    <xf numFmtId="0" fontId="42" fillId="2" borderId="42" xfId="0" applyFont="1" applyFill="1" applyBorder="1" applyAlignment="1" applyProtection="1">
      <alignment horizontal="left" vertical="center"/>
      <protection locked="0"/>
    </xf>
    <xf numFmtId="0" fontId="42" fillId="2" borderId="43" xfId="0" applyFont="1" applyFill="1" applyBorder="1" applyAlignment="1" applyProtection="1">
      <alignment horizontal="left" vertical="center"/>
      <protection locked="0"/>
    </xf>
    <xf numFmtId="0" fontId="19" fillId="0" borderId="0" xfId="3" applyFont="1" applyAlignment="1">
      <alignment horizontal="left" vertical="center" readingOrder="1"/>
    </xf>
    <xf numFmtId="0" fontId="19" fillId="0" borderId="0" xfId="3" applyFont="1" applyAlignment="1">
      <alignment horizontal="left" vertical="center" wrapText="1"/>
    </xf>
    <xf numFmtId="0" fontId="19" fillId="0" borderId="0" xfId="3" applyFont="1" applyAlignment="1">
      <alignment horizontal="left" vertical="center"/>
    </xf>
    <xf numFmtId="0" fontId="19" fillId="0" borderId="0" xfId="3" applyFont="1" applyAlignment="1">
      <alignment horizontal="center" vertical="center"/>
    </xf>
    <xf numFmtId="38" fontId="19" fillId="0" borderId="0" xfId="2" applyFont="1" applyBorder="1" applyAlignment="1">
      <alignment horizontal="right" vertical="center"/>
    </xf>
    <xf numFmtId="178" fontId="23" fillId="0" borderId="0" xfId="3" applyNumberFormat="1" applyFont="1" applyAlignment="1">
      <alignment horizontal="left" vertical="center"/>
    </xf>
    <xf numFmtId="177" fontId="19" fillId="0" borderId="3" xfId="3" applyNumberFormat="1" applyFont="1" applyBorder="1" applyAlignment="1">
      <alignment horizontal="left" vertical="center" shrinkToFit="1"/>
    </xf>
    <xf numFmtId="0" fontId="19" fillId="0" borderId="4" xfId="3" quotePrefix="1" applyFont="1" applyBorder="1" applyAlignment="1">
      <alignment horizontal="left" vertical="center" shrinkToFit="1"/>
    </xf>
    <xf numFmtId="0" fontId="19" fillId="0" borderId="3" xfId="3" quotePrefix="1" applyFont="1" applyBorder="1" applyAlignment="1">
      <alignment horizontal="left" vertical="center" shrinkToFit="1"/>
    </xf>
    <xf numFmtId="178" fontId="19" fillId="0" borderId="0" xfId="3" applyNumberFormat="1" applyFont="1" applyFill="1" applyAlignment="1">
      <alignment horizontal="left" vertical="center"/>
    </xf>
    <xf numFmtId="0" fontId="19" fillId="0" borderId="4" xfId="3" applyFont="1" applyBorder="1" applyAlignment="1">
      <alignment horizontal="left" vertical="center" shrinkToFit="1"/>
    </xf>
    <xf numFmtId="0" fontId="23" fillId="0" borderId="66" xfId="4" applyFont="1" applyBorder="1" applyAlignment="1">
      <alignment horizontal="left" vertical="center" indent="2"/>
    </xf>
    <xf numFmtId="0" fontId="23" fillId="0" borderId="3" xfId="4" applyFont="1" applyBorder="1" applyAlignment="1">
      <alignment horizontal="left" vertical="center" indent="2"/>
    </xf>
    <xf numFmtId="0" fontId="23" fillId="0" borderId="3" xfId="4" applyNumberFormat="1" applyFont="1" applyBorder="1" applyAlignment="1">
      <alignment horizontal="left" vertical="center"/>
    </xf>
    <xf numFmtId="0" fontId="23" fillId="0" borderId="63" xfId="4" applyNumberFormat="1" applyFont="1" applyBorder="1" applyAlignment="1">
      <alignment horizontal="left" vertical="center"/>
    </xf>
    <xf numFmtId="0" fontId="19" fillId="0" borderId="79" xfId="4" applyNumberFormat="1" applyFont="1" applyBorder="1" applyAlignment="1">
      <alignment horizontal="left" vertical="center"/>
    </xf>
    <xf numFmtId="0" fontId="19" fillId="0" borderId="0" xfId="4" applyNumberFormat="1" applyFont="1" applyBorder="1" applyAlignment="1">
      <alignment horizontal="left" vertical="center"/>
    </xf>
    <xf numFmtId="0" fontId="12" fillId="0" borderId="0" xfId="4" applyFont="1" applyAlignment="1">
      <alignment horizontal="center" vertical="center" wrapText="1"/>
    </xf>
    <xf numFmtId="0" fontId="11" fillId="0" borderId="1" xfId="4" applyFont="1" applyBorder="1" applyAlignment="1">
      <alignment horizontal="center" vertical="center" shrinkToFit="1"/>
    </xf>
    <xf numFmtId="0" fontId="16" fillId="0" borderId="0" xfId="4" applyFont="1" applyBorder="1" applyAlignment="1">
      <alignment horizontal="center" vertical="center" wrapText="1"/>
    </xf>
    <xf numFmtId="179" fontId="15" fillId="0" borderId="1" xfId="4" applyNumberFormat="1" applyFont="1" applyBorder="1" applyAlignment="1">
      <alignment horizontal="center" vertical="center" shrinkToFit="1"/>
    </xf>
    <xf numFmtId="0" fontId="11" fillId="0" borderId="1" xfId="4" applyFont="1" applyBorder="1" applyAlignment="1">
      <alignment horizontal="left" vertical="center" wrapText="1" shrinkToFit="1"/>
    </xf>
    <xf numFmtId="0" fontId="11" fillId="0" borderId="0" xfId="4" applyFont="1" applyBorder="1" applyAlignment="1">
      <alignment horizontal="left" vertical="center" shrinkToFit="1"/>
    </xf>
    <xf numFmtId="0" fontId="11" fillId="0" borderId="62" xfId="4" applyFont="1" applyBorder="1" applyAlignment="1">
      <alignment horizontal="left" vertical="center" shrinkToFit="1"/>
    </xf>
    <xf numFmtId="0" fontId="11" fillId="0" borderId="64" xfId="4" applyFont="1" applyBorder="1" applyAlignment="1">
      <alignment vertical="center"/>
    </xf>
    <xf numFmtId="0" fontId="11" fillId="0" borderId="13" xfId="4" applyFont="1" applyBorder="1" applyAlignment="1">
      <alignment vertical="center"/>
    </xf>
    <xf numFmtId="0" fontId="11" fillId="0" borderId="65" xfId="4" applyFont="1" applyBorder="1" applyAlignment="1">
      <alignment vertical="center"/>
    </xf>
    <xf numFmtId="0" fontId="9" fillId="0" borderId="0" xfId="4" applyFont="1" applyAlignment="1">
      <alignment horizontal="left" vertical="center"/>
    </xf>
    <xf numFmtId="0" fontId="10" fillId="0" borderId="0" xfId="3" applyFont="1" applyAlignment="1">
      <alignment horizontal="center" vertical="center"/>
    </xf>
    <xf numFmtId="178" fontId="23" fillId="0" borderId="0" xfId="3" applyNumberFormat="1" applyFont="1" applyAlignment="1">
      <alignment horizontal="right" vertical="center"/>
    </xf>
    <xf numFmtId="0" fontId="12" fillId="0" borderId="1" xfId="4" applyFont="1" applyBorder="1" applyAlignment="1">
      <alignment horizontal="left" vertical="center" indent="3" shrinkToFit="1"/>
    </xf>
    <xf numFmtId="0" fontId="11" fillId="0" borderId="0" xfId="5" applyFont="1" applyBorder="1" applyAlignment="1">
      <alignment horizontal="center" vertical="center"/>
    </xf>
    <xf numFmtId="0" fontId="9" fillId="0" borderId="0" xfId="5" applyFont="1" applyAlignment="1">
      <alignment horizontal="justify" vertical="center" wrapText="1"/>
    </xf>
    <xf numFmtId="0" fontId="9" fillId="0" borderId="0" xfId="5" applyFont="1">
      <alignment vertical="center"/>
    </xf>
    <xf numFmtId="0" fontId="17" fillId="0" borderId="0" xfId="5" applyFont="1" applyAlignment="1">
      <alignment horizontal="center" vertical="center" wrapText="1"/>
    </xf>
    <xf numFmtId="0" fontId="49" fillId="0" borderId="0" xfId="5" applyFont="1">
      <alignment vertical="center"/>
    </xf>
    <xf numFmtId="0" fontId="11" fillId="0" borderId="72" xfId="5" applyFont="1" applyBorder="1" applyAlignment="1">
      <alignment horizontal="center" vertical="center"/>
    </xf>
    <xf numFmtId="0" fontId="11" fillId="0" borderId="2" xfId="5" applyFont="1" applyBorder="1" applyAlignment="1">
      <alignment horizontal="center" vertical="center"/>
    </xf>
    <xf numFmtId="0" fontId="11" fillId="0" borderId="25" xfId="5" applyFont="1" applyBorder="1" applyAlignment="1">
      <alignment horizontal="center" vertical="center"/>
    </xf>
    <xf numFmtId="178" fontId="14" fillId="0" borderId="0" xfId="3" applyNumberFormat="1" applyFont="1" applyAlignment="1">
      <alignment horizontal="right" vertical="center" indent="2"/>
    </xf>
    <xf numFmtId="0" fontId="23" fillId="0" borderId="3" xfId="4" applyFont="1" applyBorder="1" applyAlignment="1">
      <alignment horizontal="center" vertical="center" shrinkToFit="1"/>
    </xf>
    <xf numFmtId="0" fontId="35" fillId="0" borderId="1" xfId="0" applyFont="1" applyBorder="1" applyAlignment="1">
      <alignment horizontal="center" vertical="center" shrinkToFit="1"/>
    </xf>
    <xf numFmtId="0" fontId="19" fillId="0" borderId="1" xfId="0" applyFont="1" applyBorder="1" applyAlignment="1">
      <alignment horizontal="center" vertical="center"/>
    </xf>
    <xf numFmtId="0" fontId="19" fillId="0" borderId="64" xfId="0" applyFont="1" applyBorder="1" applyAlignment="1">
      <alignment horizontal="center" vertical="center" wrapText="1" shrinkToFit="1"/>
    </xf>
    <xf numFmtId="0" fontId="19" fillId="0" borderId="13" xfId="0" applyFont="1" applyBorder="1" applyAlignment="1">
      <alignment horizontal="center" vertical="center" wrapText="1" shrinkToFit="1"/>
    </xf>
    <xf numFmtId="0" fontId="19" fillId="0" borderId="65" xfId="0" applyFont="1" applyBorder="1" applyAlignment="1">
      <alignment horizontal="center" vertical="center" wrapText="1" shrinkToFit="1"/>
    </xf>
    <xf numFmtId="0" fontId="19" fillId="0" borderId="79" xfId="0" applyFont="1" applyBorder="1" applyAlignment="1">
      <alignment horizontal="center" vertical="center" wrapText="1" shrinkToFit="1"/>
    </xf>
    <xf numFmtId="0" fontId="19" fillId="0" borderId="0" xfId="0" applyFont="1" applyBorder="1" applyAlignment="1">
      <alignment horizontal="center" vertical="center" wrapText="1" shrinkToFit="1"/>
    </xf>
    <xf numFmtId="0" fontId="19" fillId="0" borderId="62" xfId="0" applyFont="1" applyBorder="1" applyAlignment="1">
      <alignment horizontal="center" vertical="center" wrapText="1" shrinkToFit="1"/>
    </xf>
    <xf numFmtId="0" fontId="19" fillId="0" borderId="66"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63" xfId="0" applyFont="1" applyBorder="1" applyAlignment="1">
      <alignment horizontal="center" vertical="center" wrapText="1" shrinkToFit="1"/>
    </xf>
    <xf numFmtId="0" fontId="33" fillId="0" borderId="1" xfId="0" applyFont="1" applyFill="1" applyBorder="1" applyAlignment="1">
      <alignment horizontal="center" vertical="center"/>
    </xf>
    <xf numFmtId="0" fontId="24" fillId="0" borderId="79" xfId="0" applyFont="1" applyBorder="1" applyAlignment="1">
      <alignment horizontal="left" vertical="center" wrapText="1" shrinkToFit="1"/>
    </xf>
    <xf numFmtId="0" fontId="24" fillId="0" borderId="0" xfId="0" applyFont="1" applyBorder="1" applyAlignment="1">
      <alignment horizontal="left" vertical="center" wrapText="1" shrinkToFit="1"/>
    </xf>
    <xf numFmtId="0" fontId="24" fillId="0" borderId="62" xfId="0" applyFont="1" applyBorder="1" applyAlignment="1">
      <alignment horizontal="left" vertical="center" wrapText="1" shrinkToFit="1"/>
    </xf>
    <xf numFmtId="0" fontId="24" fillId="0" borderId="66" xfId="0" applyFont="1" applyBorder="1" applyAlignment="1">
      <alignment horizontal="left" vertical="center" wrapText="1" shrinkToFit="1"/>
    </xf>
    <xf numFmtId="0" fontId="24" fillId="0" borderId="3" xfId="0" applyFont="1" applyBorder="1" applyAlignment="1">
      <alignment horizontal="left" vertical="center" wrapText="1" shrinkToFit="1"/>
    </xf>
    <xf numFmtId="0" fontId="24" fillId="0" borderId="63" xfId="0" applyFont="1" applyBorder="1" applyAlignment="1">
      <alignment horizontal="left" vertical="center" wrapText="1" shrinkToFit="1"/>
    </xf>
    <xf numFmtId="0" fontId="19" fillId="5" borderId="48"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40" xfId="0" applyFont="1" applyFill="1" applyBorder="1" applyAlignment="1">
      <alignment horizontal="center" vertical="center"/>
    </xf>
    <xf numFmtId="0" fontId="19" fillId="0" borderId="48" xfId="0" applyFont="1" applyBorder="1" applyAlignment="1">
      <alignment horizontal="center" vertical="center"/>
    </xf>
    <xf numFmtId="0" fontId="19" fillId="0" borderId="4" xfId="0" applyFont="1" applyBorder="1" applyAlignment="1">
      <alignment horizontal="center" vertical="center"/>
    </xf>
    <xf numFmtId="0" fontId="19" fillId="0" borderId="40" xfId="0" applyFont="1" applyBorder="1" applyAlignment="1">
      <alignment horizontal="center" vertical="center"/>
    </xf>
    <xf numFmtId="0" fontId="19" fillId="0" borderId="37" xfId="0" applyFont="1" applyBorder="1" applyAlignment="1">
      <alignment horizontal="center" vertical="center"/>
    </xf>
    <xf numFmtId="0" fontId="38" fillId="0" borderId="0" xfId="0" applyFont="1" applyBorder="1" applyAlignment="1">
      <alignment horizontal="left" vertical="center"/>
    </xf>
    <xf numFmtId="0" fontId="19" fillId="0" borderId="1" xfId="0" applyFont="1" applyBorder="1" applyAlignment="1">
      <alignment horizontal="left" vertical="center"/>
    </xf>
    <xf numFmtId="0" fontId="33" fillId="7" borderId="1" xfId="0" applyFont="1" applyFill="1" applyBorder="1" applyAlignment="1">
      <alignment horizontal="center" vertical="center"/>
    </xf>
    <xf numFmtId="0" fontId="34" fillId="0" borderId="64" xfId="0" applyFont="1" applyBorder="1" applyAlignment="1">
      <alignment horizontal="left" vertical="center" wrapText="1" shrinkToFit="1"/>
    </xf>
    <xf numFmtId="0" fontId="23" fillId="0" borderId="13" xfId="0" applyFont="1" applyBorder="1" applyAlignment="1">
      <alignment horizontal="left" vertical="center" wrapText="1" shrinkToFit="1"/>
    </xf>
    <xf numFmtId="0" fontId="23" fillId="0" borderId="65" xfId="0" applyFont="1" applyBorder="1" applyAlignment="1">
      <alignment horizontal="left" vertical="center" wrapText="1" shrinkToFit="1"/>
    </xf>
    <xf numFmtId="0" fontId="36" fillId="0" borderId="0" xfId="0" applyFont="1" applyBorder="1" applyAlignment="1">
      <alignment horizontal="left" vertical="center" wrapText="1"/>
    </xf>
    <xf numFmtId="0" fontId="19" fillId="0" borderId="0" xfId="0" applyFont="1" applyBorder="1" applyAlignment="1">
      <alignment horizontal="center" vertical="center"/>
    </xf>
    <xf numFmtId="0" fontId="35" fillId="5" borderId="1" xfId="0" applyFont="1" applyFill="1" applyBorder="1" applyAlignment="1">
      <alignment horizontal="center" vertical="center"/>
    </xf>
    <xf numFmtId="0" fontId="19" fillId="5" borderId="1" xfId="0" applyFont="1" applyFill="1" applyBorder="1" applyAlignment="1">
      <alignment horizontal="center" vertical="center"/>
    </xf>
    <xf numFmtId="0" fontId="23" fillId="0" borderId="64" xfId="0" applyFont="1" applyBorder="1" applyAlignment="1">
      <alignment horizontal="left" vertical="center" wrapText="1" shrinkToFit="1"/>
    </xf>
    <xf numFmtId="0" fontId="23" fillId="0" borderId="79" xfId="0" applyFont="1" applyBorder="1" applyAlignment="1">
      <alignment horizontal="left" vertical="center" wrapText="1" shrinkToFit="1"/>
    </xf>
    <xf numFmtId="0" fontId="23" fillId="0" borderId="0" xfId="0" applyFont="1" applyBorder="1" applyAlignment="1">
      <alignment horizontal="left" vertical="center" wrapText="1" shrinkToFit="1"/>
    </xf>
    <xf numFmtId="0" fontId="23" fillId="0" borderId="66" xfId="0" applyFont="1" applyBorder="1" applyAlignment="1">
      <alignment horizontal="left" vertical="center" wrapText="1" shrinkToFit="1"/>
    </xf>
    <xf numFmtId="0" fontId="23" fillId="0" borderId="3" xfId="0" applyFont="1" applyBorder="1" applyAlignment="1">
      <alignment horizontal="left" vertical="center" wrapText="1" shrinkToFit="1"/>
    </xf>
    <xf numFmtId="0" fontId="34" fillId="0" borderId="13" xfId="0" applyFont="1" applyBorder="1" applyAlignment="1">
      <alignment horizontal="left" vertical="center" wrapText="1" shrinkToFit="1"/>
    </xf>
    <xf numFmtId="0" fontId="34" fillId="0" borderId="79" xfId="0" applyFont="1" applyBorder="1" applyAlignment="1">
      <alignment horizontal="left" vertical="center" wrapText="1" shrinkToFit="1"/>
    </xf>
    <xf numFmtId="0" fontId="34" fillId="0" borderId="0" xfId="0" applyFont="1" applyBorder="1" applyAlignment="1">
      <alignment horizontal="left" vertical="center" wrapText="1" shrinkToFit="1"/>
    </xf>
    <xf numFmtId="0" fontId="34" fillId="0" borderId="66" xfId="0" applyFont="1" applyBorder="1" applyAlignment="1">
      <alignment horizontal="left" vertical="center" wrapText="1" shrinkToFit="1"/>
    </xf>
    <xf numFmtId="0" fontId="34" fillId="0" borderId="3" xfId="0" applyFont="1" applyBorder="1" applyAlignment="1">
      <alignment horizontal="left" vertical="center" wrapText="1" shrinkToFit="1"/>
    </xf>
  </cellXfs>
  <cellStyles count="9">
    <cellStyle name="ハイパーリンク" xfId="8" builtinId="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4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464820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464820</xdr:colOff>
      <xdr:row>64</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3829049</xdr:colOff>
      <xdr:row>9</xdr:row>
      <xdr:rowOff>76200</xdr:rowOff>
    </xdr:from>
    <xdr:to>
      <xdr:col>5</xdr:col>
      <xdr:colOff>133349</xdr:colOff>
      <xdr:row>10</xdr:row>
      <xdr:rowOff>0</xdr:rowOff>
    </xdr:to>
    <xdr:sp macro="" textlink="">
      <xdr:nvSpPr>
        <xdr:cNvPr id="2" name="正方形/長方形 4">
          <a:extLst>
            <a:ext uri="{FF2B5EF4-FFF2-40B4-BE49-F238E27FC236}">
              <a16:creationId xmlns:a16="http://schemas.microsoft.com/office/drawing/2014/main" id="{00000000-0008-0000-0200-000002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5</xdr:col>
      <xdr:colOff>133349</xdr:colOff>
      <xdr:row>10</xdr:row>
      <xdr:rowOff>0</xdr:rowOff>
    </xdr:to>
    <xdr:sp macro="" textlink="">
      <xdr:nvSpPr>
        <xdr:cNvPr id="4" name="正方形/長方形 4">
          <a:extLst>
            <a:ext uri="{FF2B5EF4-FFF2-40B4-BE49-F238E27FC236}">
              <a16:creationId xmlns:a16="http://schemas.microsoft.com/office/drawing/2014/main" id="{00000000-0008-0000-0200-000004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5</xdr:col>
      <xdr:colOff>133349</xdr:colOff>
      <xdr:row>10</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035674" y="1298575"/>
          <a:ext cx="352425" cy="29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W67"/>
  <sheetViews>
    <sheetView tabSelected="1" view="pageBreakPreview" zoomScale="70" zoomScaleNormal="55" zoomScaleSheetLayoutView="70" workbookViewId="0">
      <selection activeCell="H18" sqref="H18"/>
    </sheetView>
  </sheetViews>
  <sheetFormatPr defaultRowHeight="13.8" x14ac:dyDescent="0.2"/>
  <cols>
    <col min="1" max="1" width="9" style="52" customWidth="1"/>
    <col min="2" max="4" width="6" style="88" customWidth="1"/>
    <col min="5" max="5" width="16.21875" style="52" customWidth="1"/>
    <col min="6" max="6" width="16.6640625" style="95" customWidth="1"/>
    <col min="7" max="7" width="53.77734375" style="95" customWidth="1"/>
    <col min="8" max="8" width="58.88671875" style="88" customWidth="1"/>
    <col min="9" max="9" width="24.109375" style="52" customWidth="1"/>
    <col min="10" max="10" width="24.109375" style="86" customWidth="1"/>
    <col min="11" max="12" width="24.109375" style="52" customWidth="1"/>
    <col min="13" max="14" width="8.88671875" style="52" customWidth="1"/>
    <col min="15" max="15" width="8.88671875" style="52" hidden="1" customWidth="1"/>
    <col min="16" max="16" width="140.6640625" style="58" customWidth="1"/>
    <col min="17" max="20" width="8.88671875" style="52"/>
    <col min="21" max="21" width="19.21875" style="52" hidden="1" customWidth="1"/>
    <col min="22" max="16384" width="8.88671875" style="52"/>
  </cols>
  <sheetData>
    <row r="1" spans="1:21" ht="53.4" customHeight="1" x14ac:dyDescent="0.2">
      <c r="A1" s="267" t="s">
        <v>159</v>
      </c>
      <c r="B1" s="267"/>
      <c r="C1" s="267"/>
      <c r="D1" s="267"/>
      <c r="E1" s="267"/>
      <c r="F1" s="267"/>
      <c r="G1" s="267"/>
      <c r="H1" s="267"/>
      <c r="I1" s="267"/>
      <c r="J1" s="267"/>
      <c r="K1" s="267"/>
      <c r="L1" s="267"/>
      <c r="M1" s="267"/>
      <c r="N1" s="267"/>
      <c r="O1" s="267"/>
      <c r="P1" s="267"/>
      <c r="Q1" s="50"/>
      <c r="R1" s="50"/>
      <c r="S1" s="51"/>
      <c r="T1" s="51"/>
      <c r="U1" s="51"/>
    </row>
    <row r="2" spans="1:21" s="54" customFormat="1" ht="35.4" customHeight="1" thickBot="1" x14ac:dyDescent="0.25">
      <c r="A2" s="171"/>
      <c r="B2" s="171"/>
      <c r="C2" s="171"/>
      <c r="D2" s="171"/>
      <c r="E2" s="171"/>
      <c r="F2" s="171"/>
      <c r="G2" s="171"/>
      <c r="H2" s="171"/>
      <c r="I2" s="171"/>
      <c r="J2" s="171"/>
      <c r="K2" s="171"/>
      <c r="L2" s="171"/>
      <c r="M2" s="171"/>
      <c r="N2" s="171"/>
      <c r="O2" s="171"/>
      <c r="P2" s="171"/>
      <c r="Q2" s="50"/>
      <c r="R2" s="50"/>
      <c r="S2" s="50"/>
      <c r="T2" s="50"/>
      <c r="U2" s="50"/>
    </row>
    <row r="3" spans="1:21" s="54" customFormat="1" ht="14.4" thickTop="1" x14ac:dyDescent="0.2">
      <c r="A3" s="53"/>
      <c r="B3" s="277" t="s">
        <v>115</v>
      </c>
      <c r="C3" s="278"/>
      <c r="D3" s="278"/>
      <c r="E3" s="278" t="s">
        <v>116</v>
      </c>
      <c r="F3" s="283" t="s">
        <v>117</v>
      </c>
      <c r="G3" s="55"/>
      <c r="H3" s="55"/>
      <c r="I3" s="53"/>
      <c r="J3" s="53"/>
      <c r="K3" s="53"/>
      <c r="L3" s="53"/>
      <c r="M3" s="53"/>
      <c r="N3" s="53"/>
      <c r="O3" s="50"/>
      <c r="P3" s="50"/>
      <c r="Q3" s="50"/>
      <c r="R3" s="50"/>
      <c r="S3" s="50"/>
    </row>
    <row r="4" spans="1:21" x14ac:dyDescent="0.2">
      <c r="A4" s="56"/>
      <c r="B4" s="130" t="s">
        <v>114</v>
      </c>
      <c r="C4" s="131" t="s">
        <v>184</v>
      </c>
      <c r="D4" s="131" t="s">
        <v>185</v>
      </c>
      <c r="E4" s="282"/>
      <c r="F4" s="284"/>
      <c r="G4" s="168"/>
      <c r="H4" s="276"/>
      <c r="I4" s="56"/>
      <c r="J4" s="56"/>
      <c r="K4" s="56"/>
      <c r="L4" s="56"/>
      <c r="M4" s="56"/>
      <c r="N4" s="56"/>
      <c r="P4" s="52"/>
    </row>
    <row r="5" spans="1:21" ht="33.6" customHeight="1" thickBot="1" x14ac:dyDescent="0.25">
      <c r="A5" s="56"/>
      <c r="B5" s="205"/>
      <c r="C5" s="206"/>
      <c r="D5" s="206"/>
      <c r="E5" s="207"/>
      <c r="F5" s="285"/>
      <c r="G5" s="168"/>
      <c r="H5" s="276"/>
      <c r="I5" s="56"/>
      <c r="J5" s="56"/>
      <c r="K5" s="56"/>
      <c r="L5" s="56"/>
      <c r="M5" s="56"/>
      <c r="N5" s="56"/>
      <c r="P5" s="52"/>
    </row>
    <row r="6" spans="1:21" ht="27" customHeight="1" thickTop="1" x14ac:dyDescent="0.2">
      <c r="A6" s="275" t="s">
        <v>113</v>
      </c>
      <c r="B6" s="275"/>
      <c r="C6" s="275"/>
      <c r="D6" s="275"/>
      <c r="E6" s="275"/>
      <c r="F6" s="275"/>
      <c r="G6" s="275"/>
      <c r="H6" s="275"/>
      <c r="I6" s="275"/>
      <c r="J6" s="275"/>
      <c r="K6" s="275"/>
      <c r="L6" s="275"/>
      <c r="M6" s="275"/>
      <c r="N6" s="275"/>
      <c r="O6" s="275"/>
      <c r="P6" s="275"/>
    </row>
    <row r="7" spans="1:21" ht="27" customHeight="1" thickBot="1" x14ac:dyDescent="0.25">
      <c r="A7" s="275"/>
      <c r="B7" s="275"/>
      <c r="C7" s="275"/>
      <c r="D7" s="275"/>
      <c r="E7" s="275"/>
      <c r="F7" s="275"/>
      <c r="G7" s="275"/>
      <c r="H7" s="275"/>
      <c r="I7" s="275"/>
      <c r="J7" s="275"/>
      <c r="K7" s="275"/>
      <c r="L7" s="275"/>
      <c r="M7" s="275"/>
      <c r="N7" s="275"/>
      <c r="O7" s="275"/>
      <c r="P7" s="275"/>
    </row>
    <row r="8" spans="1:21" s="174" customFormat="1" ht="37.799999999999997" customHeight="1" thickBot="1" x14ac:dyDescent="0.25">
      <c r="A8" s="268" t="s">
        <v>160</v>
      </c>
      <c r="B8" s="269"/>
      <c r="C8" s="269"/>
      <c r="D8" s="269"/>
      <c r="E8" s="269"/>
      <c r="F8" s="269"/>
      <c r="G8" s="269"/>
      <c r="H8" s="269"/>
      <c r="I8" s="269"/>
      <c r="J8" s="269"/>
      <c r="K8" s="269"/>
      <c r="L8" s="270"/>
      <c r="O8" s="175"/>
      <c r="P8" s="173" t="s">
        <v>9</v>
      </c>
    </row>
    <row r="9" spans="1:21" ht="40.200000000000003" customHeight="1" thickBot="1" x14ac:dyDescent="0.25">
      <c r="A9" s="176" t="s">
        <v>0</v>
      </c>
      <c r="B9" s="279" t="s">
        <v>1</v>
      </c>
      <c r="C9" s="280"/>
      <c r="D9" s="280"/>
      <c r="E9" s="280"/>
      <c r="F9" s="281"/>
      <c r="G9" s="177" t="s">
        <v>32</v>
      </c>
      <c r="H9" s="178" t="s">
        <v>4</v>
      </c>
      <c r="I9" s="271" t="s">
        <v>33</v>
      </c>
      <c r="J9" s="271"/>
      <c r="K9" s="271"/>
      <c r="L9" s="272"/>
      <c r="P9" s="169" t="s">
        <v>108</v>
      </c>
    </row>
    <row r="10" spans="1:21" ht="40.200000000000003" customHeight="1" thickTop="1" x14ac:dyDescent="0.2">
      <c r="A10" s="179">
        <v>1</v>
      </c>
      <c r="B10" s="286" t="s">
        <v>107</v>
      </c>
      <c r="C10" s="287"/>
      <c r="D10" s="287"/>
      <c r="E10" s="287"/>
      <c r="F10" s="288"/>
      <c r="G10" s="180" t="s">
        <v>126</v>
      </c>
      <c r="H10" s="181"/>
      <c r="I10" s="273" t="s">
        <v>12</v>
      </c>
      <c r="J10" s="273"/>
      <c r="K10" s="273"/>
      <c r="L10" s="274"/>
      <c r="O10" s="57">
        <f>IF(H10="",1,"")</f>
        <v>1</v>
      </c>
      <c r="P10" s="170" t="s">
        <v>8</v>
      </c>
    </row>
    <row r="11" spans="1:21" ht="40.200000000000003" customHeight="1" x14ac:dyDescent="0.2">
      <c r="A11" s="182">
        <v>4</v>
      </c>
      <c r="B11" s="242" t="s">
        <v>189</v>
      </c>
      <c r="C11" s="243"/>
      <c r="D11" s="243"/>
      <c r="E11" s="243"/>
      <c r="F11" s="244"/>
      <c r="G11" s="183" t="s">
        <v>191</v>
      </c>
      <c r="H11" s="184"/>
      <c r="I11" s="240" t="s">
        <v>194</v>
      </c>
      <c r="J11" s="240"/>
      <c r="K11" s="240"/>
      <c r="L11" s="241"/>
      <c r="O11" s="57">
        <f t="shared" ref="O11:O20" si="0">IF(H11="",1,"")</f>
        <v>1</v>
      </c>
      <c r="P11" s="170" t="s">
        <v>8</v>
      </c>
    </row>
    <row r="12" spans="1:21" ht="40.200000000000003" customHeight="1" x14ac:dyDescent="0.2">
      <c r="A12" s="179">
        <v>3</v>
      </c>
      <c r="B12" s="242" t="s">
        <v>190</v>
      </c>
      <c r="C12" s="243"/>
      <c r="D12" s="243"/>
      <c r="E12" s="243"/>
      <c r="F12" s="244"/>
      <c r="G12" s="183" t="s">
        <v>192</v>
      </c>
      <c r="H12" s="208"/>
      <c r="I12" s="248" t="s">
        <v>2</v>
      </c>
      <c r="J12" s="248"/>
      <c r="K12" s="248"/>
      <c r="L12" s="249"/>
      <c r="O12" s="57">
        <f t="shared" si="0"/>
        <v>1</v>
      </c>
      <c r="P12" s="170" t="s">
        <v>8</v>
      </c>
    </row>
    <row r="13" spans="1:21" ht="40.200000000000003" customHeight="1" x14ac:dyDescent="0.2">
      <c r="A13" s="182">
        <v>4</v>
      </c>
      <c r="B13" s="242" t="s">
        <v>29</v>
      </c>
      <c r="C13" s="243"/>
      <c r="D13" s="243"/>
      <c r="E13" s="243"/>
      <c r="F13" s="244"/>
      <c r="G13" s="183" t="s">
        <v>34</v>
      </c>
      <c r="H13" s="208"/>
      <c r="I13" s="240" t="s">
        <v>195</v>
      </c>
      <c r="J13" s="240"/>
      <c r="K13" s="240"/>
      <c r="L13" s="241"/>
      <c r="O13" s="57">
        <f t="shared" si="0"/>
        <v>1</v>
      </c>
      <c r="P13" s="170" t="s">
        <v>8</v>
      </c>
    </row>
    <row r="14" spans="1:21" ht="40.200000000000003" customHeight="1" x14ac:dyDescent="0.2">
      <c r="A14" s="179">
        <v>5</v>
      </c>
      <c r="B14" s="242" t="s">
        <v>31</v>
      </c>
      <c r="C14" s="243"/>
      <c r="D14" s="243"/>
      <c r="E14" s="243"/>
      <c r="F14" s="244"/>
      <c r="G14" s="183" t="s">
        <v>36</v>
      </c>
      <c r="H14" s="208"/>
      <c r="I14" s="238" t="s">
        <v>13</v>
      </c>
      <c r="J14" s="238"/>
      <c r="K14" s="238"/>
      <c r="L14" s="239"/>
      <c r="O14" s="57">
        <f t="shared" si="0"/>
        <v>1</v>
      </c>
      <c r="P14" s="170" t="s">
        <v>8</v>
      </c>
    </row>
    <row r="15" spans="1:21" ht="40.200000000000003" customHeight="1" x14ac:dyDescent="0.2">
      <c r="A15" s="179">
        <v>7</v>
      </c>
      <c r="B15" s="242" t="s">
        <v>30</v>
      </c>
      <c r="C15" s="243"/>
      <c r="D15" s="243"/>
      <c r="E15" s="243"/>
      <c r="F15" s="244"/>
      <c r="G15" s="183" t="s">
        <v>37</v>
      </c>
      <c r="H15" s="208"/>
      <c r="I15" s="240" t="s">
        <v>196</v>
      </c>
      <c r="J15" s="240"/>
      <c r="K15" s="240"/>
      <c r="L15" s="241"/>
      <c r="O15" s="57">
        <f t="shared" si="0"/>
        <v>1</v>
      </c>
      <c r="P15" s="170" t="s">
        <v>8</v>
      </c>
    </row>
    <row r="16" spans="1:21" ht="40.200000000000003" customHeight="1" x14ac:dyDescent="0.2">
      <c r="A16" s="179">
        <v>9</v>
      </c>
      <c r="B16" s="242" t="s">
        <v>104</v>
      </c>
      <c r="C16" s="243"/>
      <c r="D16" s="243"/>
      <c r="E16" s="243"/>
      <c r="F16" s="244"/>
      <c r="G16" s="183" t="s">
        <v>90</v>
      </c>
      <c r="H16" s="184"/>
      <c r="I16" s="248" t="s">
        <v>132</v>
      </c>
      <c r="J16" s="248"/>
      <c r="K16" s="248"/>
      <c r="L16" s="249"/>
      <c r="O16" s="57">
        <f t="shared" si="0"/>
        <v>1</v>
      </c>
      <c r="P16" s="170" t="s">
        <v>8</v>
      </c>
    </row>
    <row r="17" spans="1:23" ht="40.200000000000003" customHeight="1" x14ac:dyDescent="0.2">
      <c r="A17" s="182">
        <v>10</v>
      </c>
      <c r="B17" s="242" t="s">
        <v>109</v>
      </c>
      <c r="C17" s="243"/>
      <c r="D17" s="243"/>
      <c r="E17" s="243"/>
      <c r="F17" s="244"/>
      <c r="G17" s="183" t="s">
        <v>14</v>
      </c>
      <c r="H17" s="184"/>
      <c r="I17" s="248" t="s">
        <v>3</v>
      </c>
      <c r="J17" s="248"/>
      <c r="K17" s="248"/>
      <c r="L17" s="249"/>
      <c r="O17" s="57">
        <f t="shared" si="0"/>
        <v>1</v>
      </c>
      <c r="P17" s="170" t="s">
        <v>8</v>
      </c>
    </row>
    <row r="18" spans="1:23" ht="40.200000000000003" customHeight="1" x14ac:dyDescent="0.2">
      <c r="A18" s="179">
        <v>11</v>
      </c>
      <c r="B18" s="250" t="s">
        <v>105</v>
      </c>
      <c r="C18" s="251"/>
      <c r="D18" s="251"/>
      <c r="E18" s="251"/>
      <c r="F18" s="252"/>
      <c r="G18" s="183" t="s">
        <v>15</v>
      </c>
      <c r="H18" s="184"/>
      <c r="I18" s="240" t="s">
        <v>7</v>
      </c>
      <c r="J18" s="240"/>
      <c r="K18" s="240"/>
      <c r="L18" s="241"/>
      <c r="O18" s="57">
        <f t="shared" si="0"/>
        <v>1</v>
      </c>
      <c r="P18" s="170" t="s">
        <v>8</v>
      </c>
    </row>
    <row r="19" spans="1:23" ht="40.200000000000003" customHeight="1" x14ac:dyDescent="0.2">
      <c r="A19" s="182">
        <v>12</v>
      </c>
      <c r="B19" s="250" t="s">
        <v>66</v>
      </c>
      <c r="C19" s="251"/>
      <c r="D19" s="251"/>
      <c r="E19" s="251"/>
      <c r="F19" s="252"/>
      <c r="G19" s="185" t="s">
        <v>59</v>
      </c>
      <c r="H19" s="186"/>
      <c r="I19" s="240" t="s">
        <v>193</v>
      </c>
      <c r="J19" s="240"/>
      <c r="K19" s="240"/>
      <c r="L19" s="241"/>
      <c r="O19" s="57">
        <f t="shared" si="0"/>
        <v>1</v>
      </c>
      <c r="P19" s="170" t="s">
        <v>8</v>
      </c>
    </row>
    <row r="20" spans="1:23" ht="40.200000000000003" customHeight="1" thickBot="1" x14ac:dyDescent="0.25">
      <c r="A20" s="187">
        <v>13</v>
      </c>
      <c r="B20" s="253" t="s">
        <v>57</v>
      </c>
      <c r="C20" s="254"/>
      <c r="D20" s="254"/>
      <c r="E20" s="254"/>
      <c r="F20" s="255"/>
      <c r="G20" s="188" t="s">
        <v>58</v>
      </c>
      <c r="H20" s="213"/>
      <c r="I20" s="245" t="s">
        <v>65</v>
      </c>
      <c r="J20" s="246"/>
      <c r="K20" s="246"/>
      <c r="L20" s="247"/>
      <c r="O20" s="57">
        <f t="shared" si="0"/>
        <v>1</v>
      </c>
      <c r="P20" s="170" t="s">
        <v>8</v>
      </c>
    </row>
    <row r="21" spans="1:23" ht="28.2" customHeight="1" thickBot="1" x14ac:dyDescent="0.2">
      <c r="A21" s="59"/>
      <c r="B21" s="60"/>
      <c r="C21" s="60"/>
      <c r="D21" s="60"/>
      <c r="E21" s="61"/>
      <c r="F21" s="62"/>
      <c r="G21" s="62"/>
      <c r="H21" s="61"/>
      <c r="I21" s="61"/>
      <c r="J21" s="61"/>
      <c r="K21" s="61"/>
      <c r="L21" s="61"/>
      <c r="O21" s="63"/>
      <c r="U21" s="52" t="s">
        <v>41</v>
      </c>
    </row>
    <row r="22" spans="1:23" ht="42" customHeight="1" x14ac:dyDescent="0.15">
      <c r="A22" s="313" t="s">
        <v>161</v>
      </c>
      <c r="B22" s="314"/>
      <c r="C22" s="314"/>
      <c r="D22" s="314"/>
      <c r="E22" s="314"/>
      <c r="F22" s="314"/>
      <c r="G22" s="314"/>
      <c r="H22" s="315"/>
      <c r="I22" s="61"/>
      <c r="J22" s="61"/>
      <c r="K22" s="61"/>
      <c r="L22" s="61"/>
      <c r="O22" s="63"/>
      <c r="P22" s="298" t="s">
        <v>149</v>
      </c>
      <c r="Q22" s="80"/>
      <c r="R22" s="80"/>
      <c r="S22" s="80"/>
      <c r="T22" s="80"/>
      <c r="U22" s="80"/>
      <c r="V22" s="80"/>
      <c r="W22" s="80"/>
    </row>
    <row r="23" spans="1:23" ht="42" customHeight="1" thickBot="1" x14ac:dyDescent="0.2">
      <c r="A23" s="97" t="s">
        <v>25</v>
      </c>
      <c r="B23" s="305" t="s">
        <v>1</v>
      </c>
      <c r="C23" s="305"/>
      <c r="D23" s="305"/>
      <c r="E23" s="305"/>
      <c r="F23" s="305"/>
      <c r="G23" s="96" t="s">
        <v>32</v>
      </c>
      <c r="H23" s="98" t="s">
        <v>4</v>
      </c>
      <c r="I23" s="61"/>
      <c r="J23" s="61"/>
      <c r="K23" s="61"/>
      <c r="L23" s="61"/>
      <c r="O23" s="63"/>
      <c r="P23" s="298"/>
    </row>
    <row r="24" spans="1:23" ht="42" customHeight="1" thickTop="1" thickBot="1" x14ac:dyDescent="0.2">
      <c r="A24" s="75">
        <v>1</v>
      </c>
      <c r="B24" s="306" t="s">
        <v>125</v>
      </c>
      <c r="C24" s="306"/>
      <c r="D24" s="306"/>
      <c r="E24" s="306"/>
      <c r="F24" s="306"/>
      <c r="G24" s="99" t="s">
        <v>127</v>
      </c>
      <c r="H24" s="100"/>
      <c r="I24" s="61"/>
      <c r="J24" s="61"/>
      <c r="K24" s="61"/>
      <c r="L24" s="61"/>
      <c r="O24" s="57">
        <f t="shared" ref="O24" si="1">IF(H24="",1,"")</f>
        <v>1</v>
      </c>
      <c r="P24" s="170" t="s">
        <v>8</v>
      </c>
    </row>
    <row r="25" spans="1:23" ht="28.2" customHeight="1" thickBot="1" x14ac:dyDescent="0.2">
      <c r="A25" s="59"/>
      <c r="B25" s="60"/>
      <c r="C25" s="60"/>
      <c r="D25" s="60"/>
      <c r="E25" s="61"/>
      <c r="F25" s="62"/>
      <c r="G25" s="62"/>
      <c r="H25" s="61"/>
      <c r="I25" s="61"/>
      <c r="J25" s="61"/>
      <c r="K25" s="61"/>
      <c r="L25" s="61"/>
      <c r="O25" s="63"/>
    </row>
    <row r="26" spans="1:23" s="172" customFormat="1" ht="48" customHeight="1" thickBot="1" x14ac:dyDescent="0.25">
      <c r="A26" s="262" t="s">
        <v>162</v>
      </c>
      <c r="B26" s="263"/>
      <c r="C26" s="263"/>
      <c r="D26" s="263"/>
      <c r="E26" s="263"/>
      <c r="F26" s="263"/>
      <c r="G26" s="263"/>
      <c r="H26" s="264"/>
      <c r="I26" s="189"/>
      <c r="J26" s="189"/>
      <c r="K26" s="189"/>
      <c r="L26" s="189"/>
      <c r="O26" s="175" t="str">
        <f>IF(A26="",1,"")</f>
        <v/>
      </c>
      <c r="P26" s="229" t="s">
        <v>150</v>
      </c>
      <c r="U26" s="172" t="s">
        <v>42</v>
      </c>
    </row>
    <row r="27" spans="1:23" ht="28.2" customHeight="1" thickBot="1" x14ac:dyDescent="0.25">
      <c r="A27" s="64" t="s">
        <v>25</v>
      </c>
      <c r="B27" s="307" t="s">
        <v>1</v>
      </c>
      <c r="C27" s="308"/>
      <c r="D27" s="308"/>
      <c r="E27" s="308"/>
      <c r="F27" s="309"/>
      <c r="G27" s="65" t="s">
        <v>32</v>
      </c>
      <c r="H27" s="209"/>
      <c r="I27" s="106"/>
      <c r="J27" s="66"/>
      <c r="K27" s="66"/>
      <c r="L27" s="66"/>
      <c r="O27" s="63"/>
      <c r="P27" s="229"/>
      <c r="U27" s="52" t="s">
        <v>43</v>
      </c>
    </row>
    <row r="28" spans="1:23" ht="28.2" customHeight="1" thickTop="1" x14ac:dyDescent="0.2">
      <c r="A28" s="67">
        <v>1</v>
      </c>
      <c r="B28" s="310" t="s">
        <v>26</v>
      </c>
      <c r="C28" s="311"/>
      <c r="D28" s="311"/>
      <c r="E28" s="311"/>
      <c r="F28" s="312"/>
      <c r="G28" s="103" t="s">
        <v>55</v>
      </c>
      <c r="H28" s="104"/>
      <c r="I28" s="106"/>
      <c r="J28" s="66"/>
      <c r="K28" s="66"/>
      <c r="L28" s="66"/>
      <c r="O28" s="68">
        <f>IF(H28="",1,"")</f>
        <v>1</v>
      </c>
      <c r="P28" s="170" t="s">
        <v>8</v>
      </c>
      <c r="U28" s="52" t="s">
        <v>44</v>
      </c>
    </row>
    <row r="29" spans="1:23" ht="28.2" customHeight="1" x14ac:dyDescent="0.2">
      <c r="A29" s="69">
        <v>2</v>
      </c>
      <c r="B29" s="299" t="s">
        <v>27</v>
      </c>
      <c r="C29" s="300"/>
      <c r="D29" s="300"/>
      <c r="E29" s="300"/>
      <c r="F29" s="301"/>
      <c r="G29" s="101" t="s">
        <v>39</v>
      </c>
      <c r="H29" s="102"/>
      <c r="I29" s="106"/>
      <c r="J29" s="66"/>
      <c r="K29" s="66"/>
      <c r="L29" s="66"/>
      <c r="O29" s="68">
        <f t="shared" ref="O29:O33" si="2">IF(H29="",1,"")</f>
        <v>1</v>
      </c>
      <c r="P29" s="170" t="s">
        <v>8</v>
      </c>
      <c r="U29" s="52" t="s">
        <v>45</v>
      </c>
    </row>
    <row r="30" spans="1:23" ht="28.2" customHeight="1" x14ac:dyDescent="0.2">
      <c r="A30" s="69">
        <v>3</v>
      </c>
      <c r="B30" s="299" t="s">
        <v>28</v>
      </c>
      <c r="C30" s="300"/>
      <c r="D30" s="300"/>
      <c r="E30" s="300"/>
      <c r="F30" s="301"/>
      <c r="G30" s="70" t="s">
        <v>40</v>
      </c>
      <c r="H30" s="71"/>
      <c r="I30" s="66"/>
      <c r="J30" s="66"/>
      <c r="K30" s="66"/>
      <c r="L30" s="66"/>
      <c r="O30" s="68">
        <f t="shared" si="2"/>
        <v>1</v>
      </c>
      <c r="P30" s="170" t="s">
        <v>8</v>
      </c>
      <c r="U30" s="52" t="s">
        <v>46</v>
      </c>
    </row>
    <row r="31" spans="1:23" ht="28.2" customHeight="1" x14ac:dyDescent="0.2">
      <c r="A31" s="69">
        <v>4</v>
      </c>
      <c r="B31" s="299" t="s">
        <v>38</v>
      </c>
      <c r="C31" s="300"/>
      <c r="D31" s="300"/>
      <c r="E31" s="300"/>
      <c r="F31" s="301"/>
      <c r="G31" s="70" t="s">
        <v>35</v>
      </c>
      <c r="H31" s="71"/>
      <c r="I31" s="66"/>
      <c r="J31" s="72"/>
      <c r="K31" s="66"/>
      <c r="L31" s="66"/>
      <c r="O31" s="68">
        <f t="shared" si="2"/>
        <v>1</v>
      </c>
      <c r="P31" s="170" t="s">
        <v>8</v>
      </c>
      <c r="U31" s="52" t="s">
        <v>47</v>
      </c>
    </row>
    <row r="32" spans="1:23" ht="28.2" customHeight="1" x14ac:dyDescent="0.2">
      <c r="A32" s="69">
        <v>5</v>
      </c>
      <c r="B32" s="299" t="s">
        <v>122</v>
      </c>
      <c r="C32" s="300"/>
      <c r="D32" s="300"/>
      <c r="E32" s="300"/>
      <c r="F32" s="301"/>
      <c r="G32" s="73" t="s">
        <v>127</v>
      </c>
      <c r="H32" s="105"/>
      <c r="I32" s="74"/>
      <c r="J32" s="74"/>
      <c r="K32" s="74"/>
      <c r="L32" s="74"/>
      <c r="O32" s="68">
        <f t="shared" si="2"/>
        <v>1</v>
      </c>
      <c r="P32" s="170" t="s">
        <v>8</v>
      </c>
      <c r="U32" s="52" t="s">
        <v>48</v>
      </c>
    </row>
    <row r="33" spans="1:16" ht="87.6" customHeight="1" thickBot="1" x14ac:dyDescent="0.25">
      <c r="A33" s="75">
        <v>6</v>
      </c>
      <c r="B33" s="302" t="s">
        <v>98</v>
      </c>
      <c r="C33" s="303"/>
      <c r="D33" s="303"/>
      <c r="E33" s="303"/>
      <c r="F33" s="304"/>
      <c r="G33" s="76" t="s">
        <v>106</v>
      </c>
      <c r="H33" s="77"/>
      <c r="I33" s="78"/>
      <c r="J33" s="78"/>
      <c r="K33" s="78"/>
      <c r="L33" s="78"/>
      <c r="O33" s="68">
        <f t="shared" si="2"/>
        <v>1</v>
      </c>
      <c r="P33" s="170" t="s">
        <v>8</v>
      </c>
    </row>
    <row r="34" spans="1:16" ht="28.2" customHeight="1" thickBot="1" x14ac:dyDescent="0.2">
      <c r="A34" s="59"/>
      <c r="B34" s="60"/>
      <c r="C34" s="60"/>
      <c r="D34" s="60"/>
      <c r="E34" s="61"/>
      <c r="F34" s="62"/>
      <c r="G34" s="62"/>
      <c r="H34" s="79"/>
      <c r="I34" s="79"/>
      <c r="J34" s="79"/>
      <c r="K34" s="79"/>
      <c r="L34" s="79"/>
    </row>
    <row r="35" spans="1:16" s="172" customFormat="1" ht="49.8" customHeight="1" x14ac:dyDescent="0.2">
      <c r="A35" s="256" t="s">
        <v>163</v>
      </c>
      <c r="B35" s="257"/>
      <c r="C35" s="257"/>
      <c r="D35" s="257"/>
      <c r="E35" s="257"/>
      <c r="F35" s="257"/>
      <c r="G35" s="257"/>
      <c r="H35" s="258"/>
      <c r="I35" s="190"/>
      <c r="J35" s="191"/>
      <c r="K35" s="192"/>
      <c r="L35" s="192"/>
      <c r="P35" s="229" t="s">
        <v>151</v>
      </c>
    </row>
    <row r="36" spans="1:16" ht="36.6" customHeight="1" thickBot="1" x14ac:dyDescent="0.25">
      <c r="A36" s="265" t="s">
        <v>53</v>
      </c>
      <c r="B36" s="266"/>
      <c r="C36" s="266"/>
      <c r="D36" s="266"/>
      <c r="E36" s="266"/>
      <c r="F36" s="266"/>
      <c r="G36" s="194" t="s">
        <v>52</v>
      </c>
      <c r="H36" s="201" t="s">
        <v>56</v>
      </c>
      <c r="I36" s="81"/>
      <c r="J36" s="81"/>
      <c r="K36" s="82"/>
      <c r="L36" s="82"/>
      <c r="P36" s="230"/>
    </row>
    <row r="37" spans="1:16" ht="28.2" customHeight="1" x14ac:dyDescent="0.2">
      <c r="A37" s="202">
        <v>1</v>
      </c>
      <c r="B37" s="259" t="s">
        <v>71</v>
      </c>
      <c r="C37" s="259"/>
      <c r="D37" s="259"/>
      <c r="E37" s="259"/>
      <c r="F37" s="259"/>
      <c r="G37" s="195"/>
      <c r="H37" s="196"/>
      <c r="I37" s="210" t="s">
        <v>181</v>
      </c>
      <c r="J37" s="210"/>
      <c r="K37" s="82"/>
      <c r="L37" s="82"/>
      <c r="O37" s="68">
        <f>IF(OR(G37="",H37=""),1,"")</f>
        <v>1</v>
      </c>
      <c r="P37" s="170" t="s">
        <v>164</v>
      </c>
    </row>
    <row r="38" spans="1:16" ht="28.2" customHeight="1" x14ac:dyDescent="0.2">
      <c r="A38" s="203">
        <v>2</v>
      </c>
      <c r="B38" s="232" t="s">
        <v>72</v>
      </c>
      <c r="C38" s="232"/>
      <c r="D38" s="232"/>
      <c r="E38" s="232"/>
      <c r="F38" s="232"/>
      <c r="G38" s="83"/>
      <c r="H38" s="84"/>
      <c r="I38" s="210" t="s">
        <v>181</v>
      </c>
      <c r="J38" s="210"/>
      <c r="K38" s="82"/>
      <c r="L38" s="85"/>
      <c r="O38" s="68">
        <f t="shared" ref="O38:O51" si="3">IF(OR(G38="",H38=""),1,"")</f>
        <v>1</v>
      </c>
      <c r="P38" s="170" t="s">
        <v>164</v>
      </c>
    </row>
    <row r="39" spans="1:16" ht="28.2" customHeight="1" x14ac:dyDescent="0.2">
      <c r="A39" s="203">
        <v>3</v>
      </c>
      <c r="B39" s="233" t="s">
        <v>73</v>
      </c>
      <c r="C39" s="233"/>
      <c r="D39" s="233"/>
      <c r="E39" s="233"/>
      <c r="F39" s="233"/>
      <c r="G39" s="83"/>
      <c r="H39" s="84"/>
      <c r="I39" s="234" t="s">
        <v>157</v>
      </c>
      <c r="J39" s="235"/>
      <c r="K39" s="235"/>
      <c r="L39" s="235"/>
      <c r="O39" s="68">
        <f t="shared" si="3"/>
        <v>1</v>
      </c>
      <c r="P39" s="170" t="s">
        <v>164</v>
      </c>
    </row>
    <row r="40" spans="1:16" ht="28.2" customHeight="1" x14ac:dyDescent="0.2">
      <c r="A40" s="203">
        <v>4</v>
      </c>
      <c r="B40" s="232" t="s">
        <v>49</v>
      </c>
      <c r="C40" s="232"/>
      <c r="D40" s="232"/>
      <c r="E40" s="232"/>
      <c r="F40" s="232"/>
      <c r="G40" s="83"/>
      <c r="H40" s="84"/>
      <c r="I40" s="210" t="s">
        <v>181</v>
      </c>
      <c r="J40" s="211"/>
      <c r="K40" s="82"/>
      <c r="L40" s="82"/>
      <c r="O40" s="68">
        <f t="shared" si="3"/>
        <v>1</v>
      </c>
      <c r="P40" s="170" t="s">
        <v>165</v>
      </c>
    </row>
    <row r="41" spans="1:16" ht="28.2" customHeight="1" x14ac:dyDescent="0.2">
      <c r="A41" s="203">
        <v>5</v>
      </c>
      <c r="B41" s="232" t="s">
        <v>74</v>
      </c>
      <c r="C41" s="232"/>
      <c r="D41" s="232"/>
      <c r="E41" s="232"/>
      <c r="F41" s="232"/>
      <c r="G41" s="83"/>
      <c r="H41" s="84"/>
      <c r="I41" s="210" t="s">
        <v>181</v>
      </c>
      <c r="J41" s="210"/>
      <c r="K41" s="82"/>
      <c r="L41" s="82" t="s">
        <v>177</v>
      </c>
      <c r="O41" s="68">
        <f t="shared" si="3"/>
        <v>1</v>
      </c>
      <c r="P41" s="170" t="s">
        <v>166</v>
      </c>
    </row>
    <row r="42" spans="1:16" ht="28.2" customHeight="1" x14ac:dyDescent="0.2">
      <c r="A42" s="203">
        <v>6</v>
      </c>
      <c r="B42" s="231"/>
      <c r="C42" s="231"/>
      <c r="D42" s="231"/>
      <c r="E42" s="231"/>
      <c r="F42" s="231"/>
      <c r="G42" s="83"/>
      <c r="H42" s="84"/>
      <c r="I42" s="210" t="s">
        <v>180</v>
      </c>
      <c r="J42" s="210"/>
      <c r="K42" s="82"/>
      <c r="L42" s="82"/>
      <c r="O42" s="68">
        <f t="shared" si="3"/>
        <v>1</v>
      </c>
      <c r="P42" s="170" t="s">
        <v>167</v>
      </c>
    </row>
    <row r="43" spans="1:16" ht="28.2" customHeight="1" x14ac:dyDescent="0.2">
      <c r="A43" s="203">
        <v>7</v>
      </c>
      <c r="B43" s="231"/>
      <c r="C43" s="231"/>
      <c r="D43" s="231"/>
      <c r="E43" s="231"/>
      <c r="F43" s="231"/>
      <c r="G43" s="83"/>
      <c r="H43" s="84"/>
      <c r="I43" s="210" t="s">
        <v>180</v>
      </c>
      <c r="J43" s="210"/>
      <c r="K43" s="82"/>
      <c r="L43" s="82"/>
      <c r="O43" s="68">
        <f t="shared" si="3"/>
        <v>1</v>
      </c>
      <c r="P43" s="170" t="s">
        <v>168</v>
      </c>
    </row>
    <row r="44" spans="1:16" ht="28.2" customHeight="1" x14ac:dyDescent="0.2">
      <c r="A44" s="203">
        <v>8</v>
      </c>
      <c r="B44" s="231"/>
      <c r="C44" s="231"/>
      <c r="D44" s="231"/>
      <c r="E44" s="231"/>
      <c r="F44" s="231"/>
      <c r="G44" s="83"/>
      <c r="H44" s="84"/>
      <c r="I44" s="210" t="s">
        <v>180</v>
      </c>
      <c r="J44" s="210"/>
      <c r="K44" s="82"/>
      <c r="L44" s="82"/>
      <c r="O44" s="68">
        <f t="shared" si="3"/>
        <v>1</v>
      </c>
      <c r="P44" s="170" t="s">
        <v>169</v>
      </c>
    </row>
    <row r="45" spans="1:16" ht="28.2" customHeight="1" x14ac:dyDescent="0.2">
      <c r="A45" s="203">
        <v>9</v>
      </c>
      <c r="B45" s="231"/>
      <c r="C45" s="231"/>
      <c r="D45" s="231"/>
      <c r="E45" s="231"/>
      <c r="F45" s="231"/>
      <c r="G45" s="83"/>
      <c r="H45" s="84"/>
      <c r="I45" s="210" t="s">
        <v>180</v>
      </c>
      <c r="J45" s="210"/>
      <c r="K45" s="82"/>
      <c r="L45" s="82"/>
      <c r="O45" s="68">
        <f t="shared" si="3"/>
        <v>1</v>
      </c>
      <c r="P45" s="170" t="s">
        <v>170</v>
      </c>
    </row>
    <row r="46" spans="1:16" ht="28.2" customHeight="1" x14ac:dyDescent="0.2">
      <c r="A46" s="203">
        <v>10</v>
      </c>
      <c r="B46" s="231"/>
      <c r="C46" s="231"/>
      <c r="D46" s="231"/>
      <c r="E46" s="231"/>
      <c r="F46" s="231"/>
      <c r="G46" s="83"/>
      <c r="H46" s="83"/>
      <c r="I46" s="210" t="s">
        <v>180</v>
      </c>
      <c r="J46" s="210"/>
      <c r="K46" s="82"/>
      <c r="L46" s="82"/>
      <c r="O46" s="68">
        <f t="shared" si="3"/>
        <v>1</v>
      </c>
      <c r="P46" s="170" t="s">
        <v>171</v>
      </c>
    </row>
    <row r="47" spans="1:16" ht="28.2" customHeight="1" x14ac:dyDescent="0.2">
      <c r="A47" s="203">
        <v>11</v>
      </c>
      <c r="B47" s="231"/>
      <c r="C47" s="231"/>
      <c r="D47" s="231"/>
      <c r="E47" s="231"/>
      <c r="F47" s="231"/>
      <c r="G47" s="83"/>
      <c r="H47" s="83"/>
      <c r="I47" s="210" t="s">
        <v>180</v>
      </c>
      <c r="J47" s="210"/>
      <c r="K47" s="82"/>
      <c r="L47" s="82"/>
      <c r="O47" s="68">
        <f t="shared" si="3"/>
        <v>1</v>
      </c>
      <c r="P47" s="170" t="s">
        <v>172</v>
      </c>
    </row>
    <row r="48" spans="1:16" ht="28.2" customHeight="1" x14ac:dyDescent="0.2">
      <c r="A48" s="203">
        <v>12</v>
      </c>
      <c r="B48" s="231"/>
      <c r="C48" s="231"/>
      <c r="D48" s="231"/>
      <c r="E48" s="231"/>
      <c r="F48" s="231"/>
      <c r="G48" s="83"/>
      <c r="H48" s="83"/>
      <c r="I48" s="210" t="s">
        <v>180</v>
      </c>
      <c r="J48" s="210"/>
      <c r="K48" s="82"/>
      <c r="L48" s="82"/>
      <c r="O48" s="68">
        <f t="shared" si="3"/>
        <v>1</v>
      </c>
      <c r="P48" s="170" t="s">
        <v>173</v>
      </c>
    </row>
    <row r="49" spans="1:21" ht="28.2" customHeight="1" x14ac:dyDescent="0.2">
      <c r="A49" s="203">
        <v>13</v>
      </c>
      <c r="B49" s="231"/>
      <c r="C49" s="231"/>
      <c r="D49" s="231"/>
      <c r="E49" s="231"/>
      <c r="F49" s="231"/>
      <c r="G49" s="83"/>
      <c r="H49" s="83"/>
      <c r="I49" s="210" t="s">
        <v>180</v>
      </c>
      <c r="J49" s="210"/>
      <c r="K49" s="82"/>
      <c r="L49" s="82"/>
      <c r="O49" s="68">
        <f t="shared" si="3"/>
        <v>1</v>
      </c>
      <c r="P49" s="170" t="s">
        <v>174</v>
      </c>
    </row>
    <row r="50" spans="1:21" ht="28.2" customHeight="1" x14ac:dyDescent="0.2">
      <c r="A50" s="203">
        <v>14</v>
      </c>
      <c r="B50" s="231"/>
      <c r="C50" s="231"/>
      <c r="D50" s="231"/>
      <c r="E50" s="231"/>
      <c r="F50" s="231"/>
      <c r="G50" s="83"/>
      <c r="H50" s="83"/>
      <c r="I50" s="210" t="s">
        <v>180</v>
      </c>
      <c r="J50" s="210"/>
      <c r="K50" s="82"/>
      <c r="L50" s="82"/>
      <c r="O50" s="68">
        <f t="shared" si="3"/>
        <v>1</v>
      </c>
      <c r="P50" s="170" t="s">
        <v>175</v>
      </c>
    </row>
    <row r="51" spans="1:21" ht="28.2" customHeight="1" thickBot="1" x14ac:dyDescent="0.25">
      <c r="A51" s="204">
        <v>15</v>
      </c>
      <c r="B51" s="260"/>
      <c r="C51" s="260"/>
      <c r="D51" s="260"/>
      <c r="E51" s="260"/>
      <c r="F51" s="260"/>
      <c r="G51" s="197"/>
      <c r="H51" s="197"/>
      <c r="I51" s="210" t="s">
        <v>180</v>
      </c>
      <c r="J51" s="211"/>
      <c r="K51" s="82"/>
      <c r="L51" s="82"/>
      <c r="O51" s="68">
        <f t="shared" si="3"/>
        <v>1</v>
      </c>
      <c r="P51" s="170" t="s">
        <v>176</v>
      </c>
    </row>
    <row r="52" spans="1:21" ht="28.2" customHeight="1" thickBot="1" x14ac:dyDescent="0.25">
      <c r="A52" s="198" t="s">
        <v>50</v>
      </c>
      <c r="B52" s="261"/>
      <c r="C52" s="261"/>
      <c r="D52" s="261"/>
      <c r="E52" s="261"/>
      <c r="F52" s="261"/>
      <c r="G52" s="199">
        <f>SUM(G37:G51)</f>
        <v>0</v>
      </c>
      <c r="H52" s="200">
        <f>SUM(H37:H51)</f>
        <v>0</v>
      </c>
      <c r="I52" s="128" t="s">
        <v>133</v>
      </c>
      <c r="J52" s="133" t="s">
        <v>51</v>
      </c>
      <c r="K52" s="82"/>
      <c r="L52" s="82"/>
    </row>
    <row r="53" spans="1:21" ht="28.2" customHeight="1" thickBot="1" x14ac:dyDescent="0.25">
      <c r="A53" s="82"/>
      <c r="B53" s="87"/>
      <c r="C53" s="87"/>
      <c r="D53" s="87"/>
      <c r="E53" s="82"/>
      <c r="F53" s="82"/>
      <c r="G53" s="82"/>
      <c r="H53" s="82"/>
      <c r="I53" s="193">
        <f>ROUNDDOWN(H52*1/2,-3)</f>
        <v>0</v>
      </c>
      <c r="J53" s="129">
        <f>IF(I53&lt;=500000,I53,500000)</f>
        <v>0</v>
      </c>
      <c r="K53" s="82"/>
      <c r="L53" s="82"/>
      <c r="U53" s="54"/>
    </row>
    <row r="54" spans="1:21" ht="48" customHeight="1" x14ac:dyDescent="0.2">
      <c r="A54" s="236" t="s">
        <v>152</v>
      </c>
      <c r="B54" s="236"/>
      <c r="C54" s="236"/>
      <c r="D54" s="236"/>
      <c r="E54" s="236"/>
      <c r="F54" s="236"/>
      <c r="G54" s="236"/>
      <c r="H54" s="236"/>
      <c r="I54" s="82"/>
      <c r="J54" s="82"/>
      <c r="K54" s="82"/>
      <c r="L54" s="82"/>
      <c r="O54" s="54"/>
      <c r="P54" s="169" t="s">
        <v>153</v>
      </c>
      <c r="U54" s="54"/>
    </row>
    <row r="55" spans="1:21" ht="36" customHeight="1" x14ac:dyDescent="0.2">
      <c r="A55" s="132"/>
      <c r="B55" s="237" t="s">
        <v>123</v>
      </c>
      <c r="C55" s="237"/>
      <c r="D55" s="237"/>
      <c r="E55" s="237"/>
      <c r="F55" s="237"/>
      <c r="G55" s="237"/>
      <c r="H55" s="237"/>
      <c r="J55" s="52"/>
      <c r="O55" s="57">
        <f>IF(OR(A55="",A55="いいえ"),1,"")</f>
        <v>1</v>
      </c>
      <c r="P55" s="167" t="s">
        <v>154</v>
      </c>
    </row>
    <row r="56" spans="1:21" ht="36" customHeight="1" x14ac:dyDescent="0.2">
      <c r="A56" s="132"/>
      <c r="B56" s="237" t="s">
        <v>124</v>
      </c>
      <c r="C56" s="237"/>
      <c r="D56" s="237"/>
      <c r="E56" s="237"/>
      <c r="F56" s="237"/>
      <c r="G56" s="237"/>
      <c r="H56" s="237"/>
      <c r="I56" s="89"/>
      <c r="J56" s="89"/>
      <c r="K56" s="89"/>
      <c r="L56" s="89"/>
      <c r="O56" s="57">
        <f>IF(OR(A56="",A56="いいえ"),1,"")</f>
        <v>1</v>
      </c>
      <c r="P56" s="167" t="s">
        <v>154</v>
      </c>
    </row>
    <row r="57" spans="1:21" ht="36" customHeight="1" x14ac:dyDescent="0.2">
      <c r="A57" s="132"/>
      <c r="B57" s="290" t="s">
        <v>99</v>
      </c>
      <c r="C57" s="290"/>
      <c r="D57" s="290"/>
      <c r="E57" s="290"/>
      <c r="F57" s="290"/>
      <c r="G57" s="290"/>
      <c r="H57" s="290"/>
      <c r="J57" s="52"/>
      <c r="K57" s="90"/>
      <c r="L57" s="93"/>
      <c r="O57" s="57">
        <f t="shared" ref="O57:O62" si="4">IF(A57="",1,"")</f>
        <v>1</v>
      </c>
      <c r="P57" s="167" t="s">
        <v>8</v>
      </c>
    </row>
    <row r="58" spans="1:21" ht="36" customHeight="1" x14ac:dyDescent="0.2">
      <c r="A58" s="132"/>
      <c r="B58" s="290" t="s">
        <v>100</v>
      </c>
      <c r="C58" s="290"/>
      <c r="D58" s="290"/>
      <c r="E58" s="290"/>
      <c r="F58" s="290"/>
      <c r="G58" s="290"/>
      <c r="H58" s="290"/>
      <c r="J58" s="52"/>
      <c r="K58" s="90"/>
      <c r="L58" s="93"/>
      <c r="O58" s="57">
        <f t="shared" si="4"/>
        <v>1</v>
      </c>
      <c r="P58" s="167" t="s">
        <v>8</v>
      </c>
    </row>
    <row r="59" spans="1:21" ht="36" customHeight="1" x14ac:dyDescent="0.2">
      <c r="A59" s="132"/>
      <c r="B59" s="290" t="s">
        <v>101</v>
      </c>
      <c r="C59" s="290"/>
      <c r="D59" s="290"/>
      <c r="E59" s="290"/>
      <c r="F59" s="290"/>
      <c r="G59" s="290"/>
      <c r="H59" s="290"/>
      <c r="J59" s="52"/>
      <c r="K59" s="90"/>
      <c r="L59" s="93"/>
      <c r="O59" s="57">
        <f t="shared" si="4"/>
        <v>1</v>
      </c>
      <c r="P59" s="167" t="s">
        <v>8</v>
      </c>
    </row>
    <row r="60" spans="1:21" ht="135.6" customHeight="1" x14ac:dyDescent="0.2">
      <c r="A60" s="132"/>
      <c r="B60" s="290" t="s">
        <v>102</v>
      </c>
      <c r="C60" s="290"/>
      <c r="D60" s="290"/>
      <c r="E60" s="290"/>
      <c r="F60" s="290"/>
      <c r="G60" s="290"/>
      <c r="H60" s="290"/>
      <c r="J60" s="52"/>
      <c r="K60" s="90"/>
      <c r="L60" s="93"/>
      <c r="O60" s="57">
        <f t="shared" si="4"/>
        <v>1</v>
      </c>
      <c r="P60" s="167" t="s">
        <v>8</v>
      </c>
    </row>
    <row r="61" spans="1:21" ht="36" customHeight="1" x14ac:dyDescent="0.2">
      <c r="A61" s="132"/>
      <c r="B61" s="290" t="s">
        <v>182</v>
      </c>
      <c r="C61" s="290"/>
      <c r="D61" s="290"/>
      <c r="E61" s="290"/>
      <c r="F61" s="290"/>
      <c r="G61" s="290"/>
      <c r="H61" s="290"/>
      <c r="J61" s="52"/>
      <c r="K61" s="90"/>
      <c r="L61" s="93"/>
      <c r="O61" s="57">
        <f t="shared" si="4"/>
        <v>1</v>
      </c>
      <c r="P61" s="167" t="s">
        <v>8</v>
      </c>
    </row>
    <row r="62" spans="1:21" ht="36" customHeight="1" x14ac:dyDescent="0.2">
      <c r="A62" s="132"/>
      <c r="B62" s="290" t="s">
        <v>103</v>
      </c>
      <c r="C62" s="290"/>
      <c r="D62" s="290"/>
      <c r="E62" s="290"/>
      <c r="F62" s="290"/>
      <c r="G62" s="290"/>
      <c r="H62" s="290"/>
      <c r="J62" s="52"/>
      <c r="K62" s="90"/>
      <c r="L62" s="93"/>
      <c r="O62" s="57">
        <f t="shared" si="4"/>
        <v>1</v>
      </c>
      <c r="P62" s="167" t="s">
        <v>8</v>
      </c>
      <c r="Q62" s="54"/>
    </row>
    <row r="63" spans="1:21" s="54" customFormat="1" ht="28.2" customHeight="1" thickBot="1" x14ac:dyDescent="0.25">
      <c r="A63" s="66"/>
      <c r="B63" s="91"/>
      <c r="C63" s="91"/>
      <c r="D63" s="91"/>
      <c r="E63" s="66"/>
      <c r="F63" s="92"/>
      <c r="G63" s="92"/>
      <c r="H63" s="66"/>
      <c r="I63" s="66"/>
      <c r="J63" s="66"/>
      <c r="K63" s="66"/>
      <c r="L63" s="66"/>
      <c r="M63" s="66"/>
      <c r="N63" s="66"/>
      <c r="O63" s="166">
        <f>SUM(O10:O62)</f>
        <v>41</v>
      </c>
      <c r="P63" s="66"/>
    </row>
    <row r="64" spans="1:21" s="54" customFormat="1" ht="28.2" customHeight="1" x14ac:dyDescent="0.2">
      <c r="A64" s="294" t="s">
        <v>54</v>
      </c>
      <c r="B64" s="295"/>
      <c r="C64" s="295"/>
      <c r="D64" s="295"/>
      <c r="E64" s="295"/>
      <c r="F64" s="295"/>
      <c r="G64" s="295"/>
      <c r="H64" s="295"/>
      <c r="I64" s="295"/>
      <c r="J64" s="295"/>
      <c r="K64" s="295"/>
      <c r="L64" s="296"/>
      <c r="P64" s="93"/>
      <c r="U64" s="52"/>
    </row>
    <row r="65" spans="1:21" s="54" customFormat="1" ht="28.2" customHeight="1" thickBot="1" x14ac:dyDescent="0.25">
      <c r="A65" s="291" t="str">
        <f>IF(O63&gt;0,"未入力項目があります","入力完了")</f>
        <v>未入力項目があります</v>
      </c>
      <c r="B65" s="292"/>
      <c r="C65" s="292"/>
      <c r="D65" s="292"/>
      <c r="E65" s="292"/>
      <c r="F65" s="292"/>
      <c r="G65" s="292"/>
      <c r="H65" s="292"/>
      <c r="I65" s="292"/>
      <c r="J65" s="292"/>
      <c r="K65" s="292"/>
      <c r="L65" s="293"/>
      <c r="P65" s="93"/>
      <c r="U65" s="52"/>
    </row>
    <row r="66" spans="1:21" ht="28.2" customHeight="1" x14ac:dyDescent="0.2">
      <c r="A66" s="297" t="s">
        <v>178</v>
      </c>
      <c r="B66" s="297"/>
      <c r="C66" s="297"/>
      <c r="D66" s="297"/>
      <c r="E66" s="297"/>
      <c r="F66" s="297"/>
      <c r="G66" s="297"/>
      <c r="H66" s="297"/>
      <c r="I66" s="297"/>
      <c r="J66" s="297"/>
      <c r="K66" s="297"/>
      <c r="L66" s="297"/>
      <c r="M66" s="94"/>
      <c r="N66" s="94"/>
      <c r="O66" s="94"/>
      <c r="P66" s="94"/>
    </row>
    <row r="67" spans="1:21" ht="28.2" customHeight="1" x14ac:dyDescent="0.2">
      <c r="A67" s="289" t="s">
        <v>158</v>
      </c>
      <c r="B67" s="289"/>
      <c r="C67" s="289"/>
      <c r="D67" s="289"/>
      <c r="E67" s="289"/>
      <c r="F67" s="289"/>
      <c r="G67" s="289"/>
      <c r="H67" s="289"/>
      <c r="I67" s="289"/>
      <c r="J67" s="289"/>
      <c r="K67" s="289"/>
      <c r="L67" s="289"/>
      <c r="M67" s="80"/>
      <c r="N67" s="80"/>
      <c r="O67" s="80"/>
      <c r="P67" s="80"/>
    </row>
  </sheetData>
  <sheetProtection password="CC3D" sheet="1" objects="1" scenarios="1"/>
  <dataConsolidate/>
  <mergeCells count="77">
    <mergeCell ref="P26:P27"/>
    <mergeCell ref="B13:F13"/>
    <mergeCell ref="B14:F14"/>
    <mergeCell ref="B17:F17"/>
    <mergeCell ref="B16:F16"/>
    <mergeCell ref="P22:P23"/>
    <mergeCell ref="B23:F23"/>
    <mergeCell ref="A22:H22"/>
    <mergeCell ref="A67:L67"/>
    <mergeCell ref="B57:H57"/>
    <mergeCell ref="B58:H58"/>
    <mergeCell ref="B59:H59"/>
    <mergeCell ref="A65:L65"/>
    <mergeCell ref="A64:L64"/>
    <mergeCell ref="B62:H62"/>
    <mergeCell ref="B60:H60"/>
    <mergeCell ref="B61:H61"/>
    <mergeCell ref="A66:L66"/>
    <mergeCell ref="A1:P1"/>
    <mergeCell ref="I12:L12"/>
    <mergeCell ref="I13:L13"/>
    <mergeCell ref="A8:L8"/>
    <mergeCell ref="I9:L9"/>
    <mergeCell ref="I10:L10"/>
    <mergeCell ref="I11:L11"/>
    <mergeCell ref="A6:P7"/>
    <mergeCell ref="H4:H5"/>
    <mergeCell ref="B3:D3"/>
    <mergeCell ref="B9:F9"/>
    <mergeCell ref="E3:E4"/>
    <mergeCell ref="F3:F5"/>
    <mergeCell ref="B10:F10"/>
    <mergeCell ref="B11:F11"/>
    <mergeCell ref="B12:F12"/>
    <mergeCell ref="B56:H56"/>
    <mergeCell ref="I20:L20"/>
    <mergeCell ref="I17:L17"/>
    <mergeCell ref="I18:L18"/>
    <mergeCell ref="I19:L19"/>
    <mergeCell ref="B18:F18"/>
    <mergeCell ref="B19:F19"/>
    <mergeCell ref="B20:F20"/>
    <mergeCell ref="A35:H35"/>
    <mergeCell ref="B37:F37"/>
    <mergeCell ref="B50:F50"/>
    <mergeCell ref="B51:F51"/>
    <mergeCell ref="B52:F52"/>
    <mergeCell ref="B43:F43"/>
    <mergeCell ref="A26:H26"/>
    <mergeCell ref="A36:F36"/>
    <mergeCell ref="A54:H54"/>
    <mergeCell ref="B55:H55"/>
    <mergeCell ref="I14:L14"/>
    <mergeCell ref="I15:L15"/>
    <mergeCell ref="B15:F15"/>
    <mergeCell ref="B49:F49"/>
    <mergeCell ref="I16:L16"/>
    <mergeCell ref="B31:F31"/>
    <mergeCell ref="B32:F32"/>
    <mergeCell ref="B33:F33"/>
    <mergeCell ref="B24:F24"/>
    <mergeCell ref="B27:F27"/>
    <mergeCell ref="B28:F28"/>
    <mergeCell ref="B29:F29"/>
    <mergeCell ref="B30:F30"/>
    <mergeCell ref="P35:P36"/>
    <mergeCell ref="B46:F46"/>
    <mergeCell ref="B47:F47"/>
    <mergeCell ref="B48:F48"/>
    <mergeCell ref="B38:F38"/>
    <mergeCell ref="B44:F44"/>
    <mergeCell ref="B45:F45"/>
    <mergeCell ref="B39:F39"/>
    <mergeCell ref="B40:F40"/>
    <mergeCell ref="B41:F41"/>
    <mergeCell ref="B42:F42"/>
    <mergeCell ref="I39:L39"/>
  </mergeCells>
  <phoneticPr fontId="5"/>
  <conditionalFormatting sqref="G29:G33 A55:A62 H10:H20">
    <cfRule type="containsBlanks" dxfId="44" priority="173">
      <formula>LEN(TRIM(A10))=0</formula>
    </cfRule>
  </conditionalFormatting>
  <conditionalFormatting sqref="A65:E65">
    <cfRule type="cellIs" dxfId="43" priority="99" operator="equal">
      <formula>"入力に誤りがあります"</formula>
    </cfRule>
  </conditionalFormatting>
  <conditionalFormatting sqref="P10">
    <cfRule type="expression" dxfId="42" priority="97">
      <formula>$O$10=1</formula>
    </cfRule>
  </conditionalFormatting>
  <conditionalFormatting sqref="P11">
    <cfRule type="expression" dxfId="41" priority="96">
      <formula>$O$11=1</formula>
    </cfRule>
  </conditionalFormatting>
  <conditionalFormatting sqref="P12">
    <cfRule type="expression" dxfId="40" priority="95">
      <formula>$O$12=1</formula>
    </cfRule>
  </conditionalFormatting>
  <conditionalFormatting sqref="P13">
    <cfRule type="expression" dxfId="39" priority="94">
      <formula>$O$13=1</formula>
    </cfRule>
  </conditionalFormatting>
  <conditionalFormatting sqref="P14">
    <cfRule type="expression" dxfId="38" priority="93">
      <formula>$O$14=1</formula>
    </cfRule>
  </conditionalFormatting>
  <conditionalFormatting sqref="P15">
    <cfRule type="expression" dxfId="37" priority="91">
      <formula>$O$15=1</formula>
    </cfRule>
  </conditionalFormatting>
  <conditionalFormatting sqref="P17">
    <cfRule type="expression" dxfId="36" priority="86">
      <formula>$O$17=1</formula>
    </cfRule>
  </conditionalFormatting>
  <conditionalFormatting sqref="P18">
    <cfRule type="expression" dxfId="35" priority="85">
      <formula>$O$18=1</formula>
    </cfRule>
  </conditionalFormatting>
  <conditionalFormatting sqref="P19">
    <cfRule type="expression" dxfId="34" priority="84">
      <formula>$O$19</formula>
    </cfRule>
  </conditionalFormatting>
  <conditionalFormatting sqref="P28">
    <cfRule type="expression" dxfId="33" priority="76">
      <formula>$O$28=1</formula>
    </cfRule>
  </conditionalFormatting>
  <conditionalFormatting sqref="P29">
    <cfRule type="expression" dxfId="32" priority="75">
      <formula>$O$29=1</formula>
    </cfRule>
  </conditionalFormatting>
  <conditionalFormatting sqref="P30">
    <cfRule type="expression" dxfId="31" priority="74">
      <formula>$O$30+$L$29=1</formula>
    </cfRule>
  </conditionalFormatting>
  <conditionalFormatting sqref="P31">
    <cfRule type="expression" dxfId="30" priority="73">
      <formula>$O$31=1</formula>
    </cfRule>
  </conditionalFormatting>
  <conditionalFormatting sqref="P32">
    <cfRule type="expression" dxfId="29" priority="72">
      <formula>$O$32=1</formula>
    </cfRule>
  </conditionalFormatting>
  <conditionalFormatting sqref="P33">
    <cfRule type="expression" dxfId="28" priority="64">
      <formula>$O$33=1</formula>
    </cfRule>
  </conditionalFormatting>
  <conditionalFormatting sqref="G37:H51">
    <cfRule type="containsBlanks" dxfId="27" priority="58">
      <formula>LEN(TRIM(G37))=0</formula>
    </cfRule>
  </conditionalFormatting>
  <conditionalFormatting sqref="H28">
    <cfRule type="containsBlanks" dxfId="26" priority="40">
      <formula>LEN(TRIM(H28))=0</formula>
    </cfRule>
  </conditionalFormatting>
  <conditionalFormatting sqref="H32">
    <cfRule type="containsBlanks" dxfId="25" priority="38">
      <formula>LEN(TRIM(H32))=0</formula>
    </cfRule>
  </conditionalFormatting>
  <conditionalFormatting sqref="H24">
    <cfRule type="containsBlanks" dxfId="24" priority="37">
      <formula>LEN(TRIM(H24))=0</formula>
    </cfRule>
  </conditionalFormatting>
  <conditionalFormatting sqref="P20">
    <cfRule type="expression" dxfId="23" priority="36">
      <formula>$O$20</formula>
    </cfRule>
  </conditionalFormatting>
  <conditionalFormatting sqref="P16">
    <cfRule type="expression" dxfId="22" priority="34">
      <formula>$O$16=1</formula>
    </cfRule>
  </conditionalFormatting>
  <conditionalFormatting sqref="P24">
    <cfRule type="expression" dxfId="21" priority="32">
      <formula>$O$24=1</formula>
    </cfRule>
  </conditionalFormatting>
  <conditionalFormatting sqref="P55">
    <cfRule type="expression" dxfId="20" priority="31">
      <formula>$O$55=1</formula>
    </cfRule>
  </conditionalFormatting>
  <conditionalFormatting sqref="P56">
    <cfRule type="expression" dxfId="19" priority="30">
      <formula>$O$56=1</formula>
    </cfRule>
  </conditionalFormatting>
  <conditionalFormatting sqref="P57">
    <cfRule type="expression" dxfId="18" priority="29">
      <formula>$O$57=1</formula>
    </cfRule>
  </conditionalFormatting>
  <conditionalFormatting sqref="P58">
    <cfRule type="expression" dxfId="17" priority="28">
      <formula>$O$58=1</formula>
    </cfRule>
  </conditionalFormatting>
  <conditionalFormatting sqref="P59">
    <cfRule type="expression" dxfId="16" priority="27">
      <formula>$O$59=1</formula>
    </cfRule>
  </conditionalFormatting>
  <conditionalFormatting sqref="P60">
    <cfRule type="expression" dxfId="15" priority="26">
      <formula>$O$60=1</formula>
    </cfRule>
  </conditionalFormatting>
  <conditionalFormatting sqref="P61">
    <cfRule type="expression" dxfId="14" priority="25">
      <formula>$O$61=1</formula>
    </cfRule>
  </conditionalFormatting>
  <conditionalFormatting sqref="P62">
    <cfRule type="expression" dxfId="13" priority="24">
      <formula>$O$62=1</formula>
    </cfRule>
  </conditionalFormatting>
  <conditionalFormatting sqref="H29">
    <cfRule type="containsBlanks" dxfId="12" priority="23">
      <formula>LEN(TRIM(H29))=0</formula>
    </cfRule>
  </conditionalFormatting>
  <conditionalFormatting sqref="H30:H31 H33">
    <cfRule type="containsBlanks" dxfId="11" priority="22">
      <formula>LEN(TRIM(H30))=0</formula>
    </cfRule>
  </conditionalFormatting>
  <conditionalFormatting sqref="P37">
    <cfRule type="expression" dxfId="10" priority="7">
      <formula>$O$37=1</formula>
    </cfRule>
  </conditionalFormatting>
  <conditionalFormatting sqref="P38">
    <cfRule type="expression" dxfId="9" priority="6">
      <formula>$O$38=1</formula>
    </cfRule>
  </conditionalFormatting>
  <conditionalFormatting sqref="P39">
    <cfRule type="expression" dxfId="8" priority="5">
      <formula>$O$39=1</formula>
    </cfRule>
  </conditionalFormatting>
  <conditionalFormatting sqref="P40:P51">
    <cfRule type="expression" dxfId="7" priority="1">
      <formula>O40=1</formula>
    </cfRule>
  </conditionalFormatting>
  <dataValidations count="4">
    <dataValidation type="list" allowBlank="1" showInputMessage="1" showErrorMessage="1" sqref="H28" xr:uid="{36F22807-ADD1-40A7-80C4-036C93D8F607}">
      <formula1>"ISO27001,エコアクション21,プライバシーマーク"</formula1>
    </dataValidation>
    <dataValidation type="list" allowBlank="1" showInputMessage="1" showErrorMessage="1" sqref="A57:A62" xr:uid="{64674294-486F-4C9D-9FFB-B81EC3FADA98}">
      <formula1>"レ"</formula1>
    </dataValidation>
    <dataValidation type="list" allowBlank="1" showInputMessage="1" showErrorMessage="1" sqref="B5" xr:uid="{FFA4D70F-27B9-42FA-B748-CFC1A50418F3}">
      <formula1>"6,7"</formula1>
    </dataValidation>
    <dataValidation type="list" allowBlank="1" showInputMessage="1" showErrorMessage="1" sqref="A55:A56" xr:uid="{B1BC7DDD-C5D6-45C1-959C-86710A180F64}">
      <formula1>"はい,いいえ"</formula1>
    </dataValidation>
  </dataValidations>
  <pageMargins left="0.24" right="0.7" top="0.44" bottom="0.75" header="0.3" footer="0.3"/>
  <pageSetup paperSize="12" scale="27" orientation="portrait" r:id="rId1"/>
  <rowBreaks count="1" manualBreakCount="1">
    <brk id="27"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D6CCD8-403C-4827-AE1A-8F029B8B294E}">
          <x14:formula1>
            <xm:f>Sheet1!$B$2:$B$13</xm:f>
          </x14:formula1>
          <xm:sqref>C5</xm:sqref>
        </x14:dataValidation>
        <x14:dataValidation type="list" allowBlank="1" showInputMessage="1" showErrorMessage="1" xr:uid="{A7E7A5B8-32E0-4C79-86F4-A662749A56AF}">
          <x14:formula1>
            <xm:f>Sheet1!$C$2:$C$32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92DC-2E6C-428F-9683-B68B10738C1A}">
  <dimension ref="A1:F32"/>
  <sheetViews>
    <sheetView workbookViewId="0">
      <selection activeCell="F1" sqref="F1:F1048576"/>
    </sheetView>
  </sheetViews>
  <sheetFormatPr defaultRowHeight="13.2" x14ac:dyDescent="0.2"/>
  <cols>
    <col min="1" max="3" width="3.5546875" bestFit="1" customWidth="1"/>
    <col min="5" max="5" width="19.77734375" bestFit="1" customWidth="1"/>
    <col min="6" max="6" width="17.5546875" bestFit="1" customWidth="1"/>
  </cols>
  <sheetData>
    <row r="1" spans="1:6" x14ac:dyDescent="0.2">
      <c r="A1" s="48" t="s">
        <v>118</v>
      </c>
      <c r="B1" s="48" t="s">
        <v>119</v>
      </c>
      <c r="C1" s="48" t="s">
        <v>120</v>
      </c>
    </row>
    <row r="2" spans="1:6" x14ac:dyDescent="0.2">
      <c r="A2" s="48">
        <v>6</v>
      </c>
      <c r="B2" s="48">
        <v>1</v>
      </c>
      <c r="C2" s="48">
        <v>1</v>
      </c>
      <c r="E2" s="47" t="str">
        <f>"令和"&amp;'チェックシート&amp;入力フォーム'!B5&amp;"年"&amp;'チェックシート&amp;入力フォーム'!C5&amp;"月"&amp;'チェックシート&amp;入力フォーム'!D5&amp;"日"&amp;"付"</f>
        <v>令和年月日付</v>
      </c>
      <c r="F2" s="47" t="str">
        <f>"６港産産第"&amp;'チェックシート&amp;入力フォーム'!E5&amp;"号"</f>
        <v>６港産産第号</v>
      </c>
    </row>
    <row r="3" spans="1:6" x14ac:dyDescent="0.2">
      <c r="A3" s="48">
        <v>7</v>
      </c>
      <c r="B3" s="48">
        <v>2</v>
      </c>
      <c r="C3" s="48">
        <v>2</v>
      </c>
    </row>
    <row r="4" spans="1:6" x14ac:dyDescent="0.2">
      <c r="A4" s="48">
        <v>8</v>
      </c>
      <c r="B4" s="48">
        <v>3</v>
      </c>
      <c r="C4" s="48">
        <v>3</v>
      </c>
    </row>
    <row r="5" spans="1:6" x14ac:dyDescent="0.2">
      <c r="A5" s="48"/>
      <c r="B5" s="48">
        <v>4</v>
      </c>
      <c r="C5" s="48">
        <v>4</v>
      </c>
    </row>
    <row r="6" spans="1:6" x14ac:dyDescent="0.2">
      <c r="A6" s="48"/>
      <c r="B6" s="48">
        <v>5</v>
      </c>
      <c r="C6" s="48">
        <v>5</v>
      </c>
    </row>
    <row r="7" spans="1:6" x14ac:dyDescent="0.2">
      <c r="A7" s="48"/>
      <c r="B7" s="48">
        <v>6</v>
      </c>
      <c r="C7" s="48">
        <v>6</v>
      </c>
    </row>
    <row r="8" spans="1:6" x14ac:dyDescent="0.2">
      <c r="A8" s="48"/>
      <c r="B8" s="48">
        <v>7</v>
      </c>
      <c r="C8" s="48">
        <v>7</v>
      </c>
    </row>
    <row r="9" spans="1:6" x14ac:dyDescent="0.2">
      <c r="A9" s="48"/>
      <c r="B9" s="48">
        <v>8</v>
      </c>
      <c r="C9" s="48">
        <v>8</v>
      </c>
    </row>
    <row r="10" spans="1:6" x14ac:dyDescent="0.2">
      <c r="A10" s="48"/>
      <c r="B10" s="48">
        <v>9</v>
      </c>
      <c r="C10" s="48">
        <v>9</v>
      </c>
    </row>
    <row r="11" spans="1:6" x14ac:dyDescent="0.2">
      <c r="A11" s="48"/>
      <c r="B11" s="48">
        <v>10</v>
      </c>
      <c r="C11" s="48">
        <v>10</v>
      </c>
    </row>
    <row r="12" spans="1:6" x14ac:dyDescent="0.2">
      <c r="A12" s="48"/>
      <c r="B12" s="48">
        <v>11</v>
      </c>
      <c r="C12" s="48">
        <v>11</v>
      </c>
    </row>
    <row r="13" spans="1:6" x14ac:dyDescent="0.2">
      <c r="A13" s="48"/>
      <c r="B13" s="48">
        <v>12</v>
      </c>
      <c r="C13" s="48">
        <v>12</v>
      </c>
    </row>
    <row r="14" spans="1:6" x14ac:dyDescent="0.2">
      <c r="A14" s="48"/>
      <c r="B14" s="48"/>
      <c r="C14" s="48">
        <v>13</v>
      </c>
    </row>
    <row r="15" spans="1:6" x14ac:dyDescent="0.2">
      <c r="A15" s="48"/>
      <c r="B15" s="48"/>
      <c r="C15" s="48">
        <v>14</v>
      </c>
    </row>
    <row r="16" spans="1:6" x14ac:dyDescent="0.2">
      <c r="A16" s="48"/>
      <c r="B16" s="48"/>
      <c r="C16" s="48">
        <v>15</v>
      </c>
    </row>
    <row r="17" spans="1:3" x14ac:dyDescent="0.2">
      <c r="A17" s="48"/>
      <c r="B17" s="48"/>
      <c r="C17" s="48">
        <v>16</v>
      </c>
    </row>
    <row r="18" spans="1:3" x14ac:dyDescent="0.2">
      <c r="A18" s="48"/>
      <c r="B18" s="48"/>
      <c r="C18" s="48">
        <v>17</v>
      </c>
    </row>
    <row r="19" spans="1:3" x14ac:dyDescent="0.2">
      <c r="A19" s="48"/>
      <c r="B19" s="48"/>
      <c r="C19" s="48">
        <v>18</v>
      </c>
    </row>
    <row r="20" spans="1:3" x14ac:dyDescent="0.2">
      <c r="A20" s="48"/>
      <c r="B20" s="48"/>
      <c r="C20" s="48">
        <v>19</v>
      </c>
    </row>
    <row r="21" spans="1:3" x14ac:dyDescent="0.2">
      <c r="A21" s="48"/>
      <c r="B21" s="48"/>
      <c r="C21" s="48">
        <v>20</v>
      </c>
    </row>
    <row r="22" spans="1:3" x14ac:dyDescent="0.2">
      <c r="A22" s="48"/>
      <c r="B22" s="48"/>
      <c r="C22" s="48">
        <v>21</v>
      </c>
    </row>
    <row r="23" spans="1:3" x14ac:dyDescent="0.2">
      <c r="A23" s="48"/>
      <c r="B23" s="48"/>
      <c r="C23" s="48">
        <v>22</v>
      </c>
    </row>
    <row r="24" spans="1:3" x14ac:dyDescent="0.2">
      <c r="A24" s="48"/>
      <c r="B24" s="48"/>
      <c r="C24" s="48">
        <v>23</v>
      </c>
    </row>
    <row r="25" spans="1:3" x14ac:dyDescent="0.2">
      <c r="A25" s="48"/>
      <c r="B25" s="48"/>
      <c r="C25" s="48">
        <v>24</v>
      </c>
    </row>
    <row r="26" spans="1:3" x14ac:dyDescent="0.2">
      <c r="A26" s="48"/>
      <c r="B26" s="48"/>
      <c r="C26" s="48">
        <v>25</v>
      </c>
    </row>
    <row r="27" spans="1:3" x14ac:dyDescent="0.2">
      <c r="A27" s="48"/>
      <c r="B27" s="48"/>
      <c r="C27" s="48">
        <v>26</v>
      </c>
    </row>
    <row r="28" spans="1:3" x14ac:dyDescent="0.2">
      <c r="A28" s="48"/>
      <c r="B28" s="48"/>
      <c r="C28" s="48">
        <v>27</v>
      </c>
    </row>
    <row r="29" spans="1:3" x14ac:dyDescent="0.2">
      <c r="A29" s="48"/>
      <c r="B29" s="48"/>
      <c r="C29" s="48">
        <v>28</v>
      </c>
    </row>
    <row r="30" spans="1:3" x14ac:dyDescent="0.2">
      <c r="A30" s="48"/>
      <c r="B30" s="48"/>
      <c r="C30" s="48">
        <v>29</v>
      </c>
    </row>
    <row r="31" spans="1:3" x14ac:dyDescent="0.2">
      <c r="A31" s="48"/>
      <c r="B31" s="48"/>
      <c r="C31" s="48">
        <v>30</v>
      </c>
    </row>
    <row r="32" spans="1:3" x14ac:dyDescent="0.2">
      <c r="A32" s="48"/>
      <c r="B32" s="48"/>
      <c r="C32" s="48">
        <v>31</v>
      </c>
    </row>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9D2F-D0F6-4922-9721-91F2F571BD9B}">
  <dimension ref="A1:H38"/>
  <sheetViews>
    <sheetView showGridLines="0" view="pageBreakPreview" zoomScaleNormal="100" zoomScaleSheetLayoutView="100" workbookViewId="0">
      <selection activeCell="F7" sqref="F7:G7"/>
    </sheetView>
  </sheetViews>
  <sheetFormatPr defaultColWidth="9" defaultRowHeight="13.8" x14ac:dyDescent="0.2"/>
  <cols>
    <col min="1" max="1" width="2.44140625" style="1" customWidth="1"/>
    <col min="2" max="2" width="20.44140625" style="1" customWidth="1"/>
    <col min="3" max="4" width="10" style="1" customWidth="1"/>
    <col min="5" max="5" width="5" style="1" customWidth="1"/>
    <col min="6" max="6" width="17.44140625" style="1" customWidth="1"/>
    <col min="7" max="7" width="19.21875" style="1" customWidth="1"/>
    <col min="8" max="8" width="20.6640625" style="1" customWidth="1"/>
    <col min="9" max="9" width="3.109375" style="1" customWidth="1"/>
    <col min="10" max="16384" width="9" style="1"/>
  </cols>
  <sheetData>
    <row r="1" spans="1:8" s="20" customFormat="1" ht="34.200000000000003" customHeight="1" x14ac:dyDescent="0.2">
      <c r="A1" s="316" t="s">
        <v>155</v>
      </c>
      <c r="B1" s="316"/>
      <c r="C1" s="316"/>
      <c r="D1" s="316"/>
      <c r="E1" s="35"/>
    </row>
    <row r="2" spans="1:8" s="20" customFormat="1" ht="34.200000000000003" customHeight="1" x14ac:dyDescent="0.2">
      <c r="G2" s="41" t="str">
        <f>IF('チェックシート&amp;入力フォーム'!H10="","",'チェックシート&amp;入力フォーム'!H10)</f>
        <v/>
      </c>
      <c r="H2" s="41"/>
    </row>
    <row r="3" spans="1:8" s="20" customFormat="1" ht="34.799999999999997" customHeight="1" x14ac:dyDescent="0.2">
      <c r="A3" s="317" t="s">
        <v>156</v>
      </c>
      <c r="B3" s="317"/>
      <c r="C3" s="317"/>
      <c r="D3" s="31"/>
      <c r="E3" s="31"/>
      <c r="F3" s="31"/>
    </row>
    <row r="4" spans="1:8" s="20" customFormat="1" ht="27" customHeight="1" x14ac:dyDescent="0.2">
      <c r="B4" s="15"/>
      <c r="C4" s="32"/>
      <c r="D4" s="32"/>
      <c r="E4" s="32"/>
    </row>
    <row r="5" spans="1:8" s="20" customFormat="1" ht="22.95" customHeight="1" x14ac:dyDescent="0.2">
      <c r="D5" s="21" t="s">
        <v>63</v>
      </c>
      <c r="E5" s="21"/>
      <c r="F5" s="322" t="str">
        <f>'チェックシート&amp;入力フォーム'!H11&amp;""</f>
        <v/>
      </c>
      <c r="G5" s="322"/>
    </row>
    <row r="6" spans="1:8" s="20" customFormat="1" ht="22.95" customHeight="1" x14ac:dyDescent="0.2">
      <c r="D6" s="22" t="s">
        <v>60</v>
      </c>
      <c r="E6" s="22"/>
      <c r="F6" s="323" t="str">
        <f>'チェックシート&amp;入力フォーム'!H13&amp;""</f>
        <v/>
      </c>
      <c r="G6" s="323"/>
    </row>
    <row r="7" spans="1:8" s="20" customFormat="1" ht="22.95" customHeight="1" x14ac:dyDescent="0.2">
      <c r="D7" s="22" t="s">
        <v>61</v>
      </c>
      <c r="E7" s="21"/>
      <c r="F7" s="324" t="str">
        <f>'チェックシート&amp;入力フォーム'!H14&amp;""</f>
        <v/>
      </c>
      <c r="G7" s="324"/>
    </row>
    <row r="8" spans="1:8" s="20" customFormat="1" ht="22.95" customHeight="1" x14ac:dyDescent="0.2">
      <c r="D8" s="23" t="s">
        <v>62</v>
      </c>
      <c r="E8" s="23"/>
      <c r="F8" s="326" t="str">
        <f>'チェックシート&amp;入力フォーム'!H15&amp;""</f>
        <v/>
      </c>
      <c r="G8" s="326"/>
    </row>
    <row r="9" spans="1:8" s="20" customFormat="1" ht="19.95" customHeight="1" x14ac:dyDescent="0.2">
      <c r="G9" s="24"/>
    </row>
    <row r="10" spans="1:8" s="20" customFormat="1" ht="19.95" customHeight="1" x14ac:dyDescent="0.2"/>
    <row r="11" spans="1:8" s="20" customFormat="1" ht="19.95" customHeight="1" x14ac:dyDescent="0.2">
      <c r="A11" s="319" t="s">
        <v>179</v>
      </c>
      <c r="B11" s="319"/>
      <c r="C11" s="319"/>
      <c r="D11" s="319"/>
      <c r="E11" s="319"/>
      <c r="F11" s="319"/>
      <c r="G11" s="319"/>
      <c r="H11" s="32"/>
    </row>
    <row r="12" spans="1:8" s="20" customFormat="1" ht="19.95" customHeight="1" x14ac:dyDescent="0.2"/>
    <row r="13" spans="1:8" s="20" customFormat="1" ht="28.8" customHeight="1" x14ac:dyDescent="0.2">
      <c r="B13" s="49" t="str">
        <f>Sheet1!E2&amp;""</f>
        <v>令和年月日付</v>
      </c>
      <c r="C13" s="325" t="str">
        <f>Sheet1!F2&amp;""</f>
        <v>６港産産第号</v>
      </c>
      <c r="D13" s="325"/>
      <c r="E13" s="318" t="s">
        <v>121</v>
      </c>
      <c r="F13" s="318"/>
      <c r="G13" s="318"/>
      <c r="H13" s="318"/>
    </row>
    <row r="14" spans="1:8" s="20" customFormat="1" ht="21.6" customHeight="1" x14ac:dyDescent="0.2">
      <c r="A14" s="318" t="s">
        <v>110</v>
      </c>
      <c r="B14" s="318"/>
      <c r="C14" s="318"/>
      <c r="D14" s="318"/>
      <c r="E14" s="318"/>
      <c r="F14" s="318"/>
      <c r="G14" s="318"/>
      <c r="H14" s="15"/>
    </row>
    <row r="15" spans="1:8" s="20" customFormat="1" ht="24.6" customHeight="1" x14ac:dyDescent="0.2">
      <c r="A15" s="318" t="s">
        <v>111</v>
      </c>
      <c r="B15" s="318"/>
      <c r="C15" s="318"/>
      <c r="D15" s="318"/>
      <c r="E15" s="318"/>
      <c r="F15" s="318"/>
      <c r="G15" s="318"/>
    </row>
    <row r="16" spans="1:8" s="20" customFormat="1" ht="24.6" customHeight="1" x14ac:dyDescent="0.2">
      <c r="B16" s="34"/>
      <c r="C16" s="44"/>
      <c r="D16" s="44"/>
      <c r="E16" s="44"/>
      <c r="F16" s="34"/>
      <c r="G16" s="33"/>
    </row>
    <row r="17" spans="1:8" s="20" customFormat="1" ht="19.95" customHeight="1" x14ac:dyDescent="0.2">
      <c r="A17" s="319" t="s">
        <v>112</v>
      </c>
      <c r="B17" s="319"/>
      <c r="C17" s="319"/>
      <c r="D17" s="319"/>
      <c r="E17" s="319"/>
      <c r="F17" s="319"/>
      <c r="G17" s="319"/>
      <c r="H17" s="32"/>
    </row>
    <row r="18" spans="1:8" s="20" customFormat="1" ht="19.95" customHeight="1" x14ac:dyDescent="0.2">
      <c r="B18" s="33"/>
      <c r="C18" s="43"/>
      <c r="D18" s="43"/>
      <c r="E18" s="43"/>
      <c r="F18" s="33"/>
      <c r="G18" s="33"/>
      <c r="H18" s="33"/>
    </row>
    <row r="19" spans="1:8" s="20" customFormat="1" ht="19.95" customHeight="1" x14ac:dyDescent="0.2">
      <c r="B19" s="318" t="s">
        <v>75</v>
      </c>
      <c r="C19" s="318"/>
      <c r="D19" s="318"/>
      <c r="E19" s="321" t="str">
        <f>IF('チェックシート&amp;入力フォーム'!H24="","",'チェックシート&amp;入力フォーム'!H24)</f>
        <v/>
      </c>
      <c r="F19" s="321"/>
      <c r="G19" s="321"/>
      <c r="H19" s="32"/>
    </row>
    <row r="20" spans="1:8" s="20" customFormat="1" ht="19.95" customHeight="1" x14ac:dyDescent="0.2"/>
    <row r="21" spans="1:8" s="20" customFormat="1" ht="22.95" customHeight="1" x14ac:dyDescent="0.15">
      <c r="B21" s="318" t="s">
        <v>76</v>
      </c>
      <c r="C21" s="318"/>
      <c r="D21" s="318"/>
      <c r="E21" s="318"/>
      <c r="F21" s="318"/>
      <c r="G21" s="26"/>
    </row>
    <row r="22" spans="1:8" s="20" customFormat="1" ht="28.2" customHeight="1" x14ac:dyDescent="0.2">
      <c r="B22" s="35" t="s">
        <v>10</v>
      </c>
      <c r="C22" s="35"/>
      <c r="D22" s="25" t="s">
        <v>5</v>
      </c>
      <c r="E22" s="320" t="str">
        <f>IF(OR('チェックシート&amp;入力フォーム'!G52="",'チェックシート&amp;入力フォーム'!G52=0),"",'チェックシート&amp;入力フォーム'!G52)</f>
        <v/>
      </c>
      <c r="F22" s="320"/>
      <c r="G22" s="32" t="s">
        <v>6</v>
      </c>
    </row>
    <row r="23" spans="1:8" s="20" customFormat="1" ht="28.8" customHeight="1" x14ac:dyDescent="0.2">
      <c r="B23" s="20" t="s">
        <v>11</v>
      </c>
      <c r="D23" s="25" t="s">
        <v>5</v>
      </c>
      <c r="E23" s="320" t="str">
        <f>IF(OR('チェックシート&amp;入力フォーム'!J53="",'チェックシート&amp;入力フォーム'!J53=0),"",'チェックシート&amp;入力フォーム'!J53)</f>
        <v/>
      </c>
      <c r="F23" s="320"/>
      <c r="G23" s="32" t="s">
        <v>6</v>
      </c>
    </row>
    <row r="24" spans="1:8" s="20" customFormat="1" ht="25.2" customHeight="1" x14ac:dyDescent="0.15">
      <c r="G24" s="26"/>
    </row>
    <row r="25" spans="1:8" s="20" customFormat="1" ht="23.4" customHeight="1" x14ac:dyDescent="0.15">
      <c r="B25" s="20" t="s">
        <v>77</v>
      </c>
      <c r="F25" s="27"/>
    </row>
    <row r="26" spans="1:8" s="20" customFormat="1" ht="22.05" customHeight="1" x14ac:dyDescent="0.2">
      <c r="B26" s="20" t="s">
        <v>78</v>
      </c>
      <c r="G26" s="30"/>
    </row>
    <row r="27" spans="1:8" s="20" customFormat="1" ht="22.05" customHeight="1" x14ac:dyDescent="0.2">
      <c r="B27" s="30"/>
      <c r="C27" s="42"/>
      <c r="D27" s="42"/>
      <c r="E27" s="42"/>
      <c r="F27" s="30"/>
      <c r="G27" s="30"/>
      <c r="H27" s="30"/>
    </row>
    <row r="28" spans="1:8" s="20" customFormat="1" ht="22.05" customHeight="1" x14ac:dyDescent="0.2">
      <c r="B28" s="30" t="s">
        <v>79</v>
      </c>
      <c r="C28" s="42"/>
      <c r="D28" s="42"/>
      <c r="E28" s="42"/>
      <c r="F28" s="30"/>
      <c r="G28" s="30"/>
      <c r="H28" s="30"/>
    </row>
    <row r="29" spans="1:8" s="20" customFormat="1" ht="22.05" customHeight="1" x14ac:dyDescent="0.2">
      <c r="B29" s="30" t="s">
        <v>80</v>
      </c>
      <c r="C29" s="42"/>
      <c r="D29" s="42"/>
      <c r="E29" s="42"/>
      <c r="F29" s="30"/>
      <c r="G29" s="19"/>
      <c r="H29" s="30"/>
    </row>
    <row r="30" spans="1:8" s="20" customFormat="1" ht="22.05" customHeight="1" x14ac:dyDescent="0.2">
      <c r="B30" s="20" t="s">
        <v>81</v>
      </c>
      <c r="G30" s="19"/>
    </row>
    <row r="31" spans="1:8" s="20" customFormat="1" ht="22.05" customHeight="1" x14ac:dyDescent="0.2">
      <c r="B31" s="20" t="s">
        <v>82</v>
      </c>
      <c r="G31" s="30"/>
    </row>
    <row r="32" spans="1:8" s="20" customFormat="1" ht="22.05" customHeight="1" x14ac:dyDescent="0.2">
      <c r="B32" s="36" t="s">
        <v>83</v>
      </c>
      <c r="C32" s="36"/>
      <c r="D32" s="36"/>
      <c r="E32" s="36"/>
      <c r="F32" s="30"/>
      <c r="G32" s="30"/>
    </row>
    <row r="33" spans="2:8" s="20" customFormat="1" ht="22.05" customHeight="1" x14ac:dyDescent="0.2">
      <c r="B33" s="30"/>
      <c r="C33" s="42"/>
      <c r="D33" s="42"/>
      <c r="E33" s="42"/>
      <c r="F33" s="30"/>
      <c r="G33" s="30"/>
    </row>
    <row r="34" spans="2:8" s="20" customFormat="1" ht="22.05" customHeight="1" x14ac:dyDescent="0.2">
      <c r="B34" s="30"/>
      <c r="C34" s="42"/>
      <c r="D34" s="42"/>
      <c r="E34" s="42"/>
      <c r="F34" s="30"/>
      <c r="G34" s="30"/>
    </row>
    <row r="35" spans="2:8" s="20" customFormat="1" ht="22.05" customHeight="1" x14ac:dyDescent="0.2">
      <c r="B35" s="30"/>
      <c r="C35" s="42"/>
      <c r="D35" s="42"/>
      <c r="E35" s="42"/>
      <c r="F35" s="30"/>
      <c r="G35" s="30"/>
      <c r="H35" s="30"/>
    </row>
    <row r="36" spans="2:8" s="20" customFormat="1" ht="22.05" customHeight="1" x14ac:dyDescent="0.2">
      <c r="B36" s="30"/>
      <c r="C36" s="42"/>
      <c r="D36" s="42"/>
      <c r="E36" s="42"/>
      <c r="F36" s="30"/>
      <c r="G36" s="30"/>
    </row>
    <row r="37" spans="2:8" s="20" customFormat="1" ht="22.05" customHeight="1" x14ac:dyDescent="0.2">
      <c r="B37" s="30"/>
      <c r="C37" s="42"/>
      <c r="D37" s="42"/>
      <c r="E37" s="42"/>
      <c r="F37" s="30"/>
      <c r="G37" s="30"/>
    </row>
    <row r="38" spans="2:8" s="20" customFormat="1" ht="22.05" customHeight="1" x14ac:dyDescent="0.2">
      <c r="B38" s="30"/>
      <c r="C38" s="42"/>
      <c r="D38" s="42"/>
      <c r="E38" s="42"/>
      <c r="F38" s="30"/>
      <c r="G38" s="1"/>
    </row>
  </sheetData>
  <sheetProtection password="CC3D" sheet="1" objects="1" scenarios="1"/>
  <mergeCells count="17">
    <mergeCell ref="A15:G15"/>
    <mergeCell ref="F5:G5"/>
    <mergeCell ref="F6:G6"/>
    <mergeCell ref="F7:G7"/>
    <mergeCell ref="C13:D13"/>
    <mergeCell ref="F8:G8"/>
    <mergeCell ref="E22:F22"/>
    <mergeCell ref="E23:F23"/>
    <mergeCell ref="A17:G17"/>
    <mergeCell ref="B19:D19"/>
    <mergeCell ref="B21:F21"/>
    <mergeCell ref="E19:G19"/>
    <mergeCell ref="A1:D1"/>
    <mergeCell ref="A3:C3"/>
    <mergeCell ref="A14:G14"/>
    <mergeCell ref="E13:H13"/>
    <mergeCell ref="A11:G11"/>
  </mergeCells>
  <phoneticPr fontId="5"/>
  <conditionalFormatting sqref="G2 F5:F8 C13 E22:E23">
    <cfRule type="containsBlanks" dxfId="6" priority="9">
      <formula>LEN(TRIM(C2))=0</formula>
    </cfRule>
  </conditionalFormatting>
  <conditionalFormatting sqref="B13">
    <cfRule type="containsBlanks" dxfId="5" priority="1">
      <formula>LEN(TRIM(B13))=0</formula>
    </cfRule>
  </conditionalFormatting>
  <printOptions horizontalCentered="1"/>
  <pageMargins left="0.42" right="0.27559055118110237" top="0.51181102362204722" bottom="0.55118110236220474" header="0.31496062992125984" footer="0.43307086614173229"/>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dimension ref="A1:I13"/>
  <sheetViews>
    <sheetView view="pageBreakPreview" zoomScaleNormal="85" zoomScaleSheetLayoutView="100" workbookViewId="0">
      <selection activeCell="G16" sqref="G16"/>
    </sheetView>
  </sheetViews>
  <sheetFormatPr defaultRowHeight="18.600000000000001" x14ac:dyDescent="0.2"/>
  <cols>
    <col min="1" max="1" width="28.109375" style="10" customWidth="1"/>
    <col min="2" max="2" width="17.6640625" style="10" customWidth="1"/>
    <col min="3" max="3" width="21.109375" style="10" customWidth="1"/>
    <col min="4" max="4" width="23.109375" style="10" customWidth="1"/>
    <col min="5" max="5" width="15.6640625" style="10" customWidth="1"/>
    <col min="6" max="6" width="6.77734375" style="10" customWidth="1"/>
    <col min="7" max="7" width="8.88671875" style="10"/>
    <col min="8" max="9" width="22.5546875" style="10" bestFit="1" customWidth="1"/>
    <col min="10" max="16384" width="8.88671875" style="10"/>
  </cols>
  <sheetData>
    <row r="1" spans="1:9" ht="37.200000000000003" customHeight="1" x14ac:dyDescent="0.2">
      <c r="A1" s="343" t="s">
        <v>128</v>
      </c>
      <c r="B1" s="343"/>
      <c r="C1" s="343"/>
      <c r="D1" s="343"/>
      <c r="E1" s="343"/>
    </row>
    <row r="2" spans="1:9" s="2" customFormat="1" ht="37.200000000000003" customHeight="1" x14ac:dyDescent="0.2">
      <c r="A2" s="344"/>
      <c r="B2" s="344"/>
      <c r="C2" s="344"/>
      <c r="D2" s="345" t="str">
        <f>IF('チェックシート&amp;入力フォーム'!H10="","",'チェックシート&amp;入力フォーム'!H10)</f>
        <v/>
      </c>
      <c r="E2" s="345"/>
    </row>
    <row r="3" spans="1:9" ht="37.200000000000003" customHeight="1" x14ac:dyDescent="0.2">
      <c r="A3" s="333" t="s">
        <v>129</v>
      </c>
      <c r="B3" s="333"/>
      <c r="C3" s="333"/>
      <c r="D3" s="333"/>
      <c r="E3" s="333"/>
    </row>
    <row r="4" spans="1:9" ht="37.200000000000003" customHeight="1" x14ac:dyDescent="0.2">
      <c r="A4" s="335"/>
      <c r="B4" s="335"/>
      <c r="C4" s="335"/>
      <c r="D4" s="335"/>
      <c r="E4" s="335"/>
    </row>
    <row r="5" spans="1:9" s="28" customFormat="1" ht="70.2" customHeight="1" x14ac:dyDescent="0.2">
      <c r="A5" s="107" t="s">
        <v>84</v>
      </c>
      <c r="B5" s="346" t="str">
        <f>'チェックシート&amp;入力フォーム'!H28&amp;""</f>
        <v/>
      </c>
      <c r="C5" s="346"/>
      <c r="D5" s="346"/>
      <c r="E5" s="346"/>
    </row>
    <row r="6" spans="1:9" s="28" customFormat="1" ht="78.599999999999994" customHeight="1" x14ac:dyDescent="0.2">
      <c r="A6" s="334" t="s">
        <v>19</v>
      </c>
      <c r="B6" s="109" t="s">
        <v>20</v>
      </c>
      <c r="C6" s="338" t="str">
        <f>'チェックシート&amp;入力フォーム'!H29&amp;""</f>
        <v/>
      </c>
      <c r="D6" s="338"/>
      <c r="E6" s="339"/>
    </row>
    <row r="7" spans="1:9" s="28" customFormat="1" ht="78.599999999999994" customHeight="1" x14ac:dyDescent="0.2">
      <c r="A7" s="334"/>
      <c r="B7" s="109" t="s">
        <v>21</v>
      </c>
      <c r="C7" s="338" t="str">
        <f>'チェックシート&amp;入力フォーム'!H30&amp;""</f>
        <v/>
      </c>
      <c r="D7" s="338"/>
      <c r="E7" s="339"/>
    </row>
    <row r="8" spans="1:9" s="28" customFormat="1" ht="78.599999999999994" customHeight="1" x14ac:dyDescent="0.2">
      <c r="A8" s="334"/>
      <c r="B8" s="109" t="s">
        <v>22</v>
      </c>
      <c r="C8" s="338" t="str">
        <f>'チェックシート&amp;入力フォーム'!H31&amp;""</f>
        <v/>
      </c>
      <c r="D8" s="338"/>
      <c r="E8" s="339"/>
    </row>
    <row r="9" spans="1:9" s="28" customFormat="1" ht="81" customHeight="1" x14ac:dyDescent="0.2">
      <c r="A9" s="107" t="s">
        <v>85</v>
      </c>
      <c r="B9" s="336" t="str">
        <f>IF('チェックシート&amp;入力フォーム'!H32="","",'チェックシート&amp;入力フォーム'!H32)</f>
        <v/>
      </c>
      <c r="C9" s="336"/>
      <c r="D9" s="336"/>
      <c r="E9" s="336"/>
      <c r="H9" s="29"/>
      <c r="I9" s="29"/>
    </row>
    <row r="10" spans="1:9" s="28" customFormat="1" ht="184.8" customHeight="1" x14ac:dyDescent="0.2">
      <c r="A10" s="108" t="s">
        <v>86</v>
      </c>
      <c r="B10" s="337" t="str">
        <f>'チェックシート&amp;入力フォーム'!H33&amp;""</f>
        <v/>
      </c>
      <c r="C10" s="337"/>
      <c r="D10" s="337"/>
      <c r="E10" s="337"/>
    </row>
    <row r="11" spans="1:9" s="28" customFormat="1" ht="34.799999999999997" customHeight="1" x14ac:dyDescent="0.2">
      <c r="A11" s="334" t="s">
        <v>23</v>
      </c>
      <c r="B11" s="340" t="s">
        <v>24</v>
      </c>
      <c r="C11" s="341"/>
      <c r="D11" s="341" t="s">
        <v>64</v>
      </c>
      <c r="E11" s="342"/>
    </row>
    <row r="12" spans="1:9" s="28" customFormat="1" ht="60.6" customHeight="1" x14ac:dyDescent="0.2">
      <c r="A12" s="334"/>
      <c r="B12" s="327" t="str">
        <f>'チェックシート&amp;入力フォーム'!H16&amp;""</f>
        <v/>
      </c>
      <c r="C12" s="328"/>
      <c r="D12" s="329" t="str">
        <f>'チェックシート&amp;入力フォーム'!H18&amp;""</f>
        <v/>
      </c>
      <c r="E12" s="330"/>
      <c r="F12" s="331" t="str">
        <f>'チェックシート&amp;入力フォーム'!J18&amp;""</f>
        <v/>
      </c>
      <c r="G12" s="332"/>
    </row>
    <row r="13" spans="1:9" x14ac:dyDescent="0.2">
      <c r="A13" s="11"/>
    </row>
  </sheetData>
  <sheetProtection password="CC3D" sheet="1" objects="1" scenarios="1"/>
  <mergeCells count="18">
    <mergeCell ref="A1:E1"/>
    <mergeCell ref="A2:C2"/>
    <mergeCell ref="D2:E2"/>
    <mergeCell ref="B5:E5"/>
    <mergeCell ref="C6:E6"/>
    <mergeCell ref="B12:C12"/>
    <mergeCell ref="D12:E12"/>
    <mergeCell ref="F12:G12"/>
    <mergeCell ref="A3:E3"/>
    <mergeCell ref="A6:A8"/>
    <mergeCell ref="A4:E4"/>
    <mergeCell ref="B9:E9"/>
    <mergeCell ref="B10:E10"/>
    <mergeCell ref="A11:A12"/>
    <mergeCell ref="C7:E7"/>
    <mergeCell ref="C8:E8"/>
    <mergeCell ref="B11:C11"/>
    <mergeCell ref="D11:E11"/>
  </mergeCells>
  <phoneticPr fontId="5"/>
  <pageMargins left="0.7" right="0.55000000000000004"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topLeftCell="A19" zoomScaleNormal="70" zoomScaleSheetLayoutView="100" workbookViewId="0">
      <selection activeCell="D8" sqref="D8:E8"/>
    </sheetView>
  </sheetViews>
  <sheetFormatPr defaultRowHeight="16.2" x14ac:dyDescent="0.2"/>
  <cols>
    <col min="1" max="1" width="2.77734375" style="4" customWidth="1"/>
    <col min="2" max="5" width="29.6640625" style="4" customWidth="1"/>
    <col min="6" max="16384" width="8.88671875" style="4"/>
  </cols>
  <sheetData>
    <row r="1" spans="1:17" s="7" customFormat="1" ht="42" customHeight="1" x14ac:dyDescent="0.2">
      <c r="A1" s="348" t="s">
        <v>87</v>
      </c>
      <c r="B1" s="349"/>
      <c r="C1" s="349"/>
      <c r="D1" s="349"/>
      <c r="E1" s="349"/>
    </row>
    <row r="2" spans="1:17" ht="27" customHeight="1" x14ac:dyDescent="0.2">
      <c r="A2" s="5"/>
      <c r="D2" s="355" t="str">
        <f>IF('チェックシート&amp;入力フォーム'!H10="","",'チェックシート&amp;入力フォーム'!H10)</f>
        <v/>
      </c>
      <c r="E2" s="355"/>
      <c r="F2" s="17"/>
    </row>
    <row r="3" spans="1:17" ht="9.6" customHeight="1" x14ac:dyDescent="0.2">
      <c r="A3" s="5"/>
      <c r="E3" s="12"/>
    </row>
    <row r="4" spans="1:17" ht="64.8" customHeight="1" x14ac:dyDescent="0.2">
      <c r="A4" s="350" t="s">
        <v>88</v>
      </c>
      <c r="B4" s="351"/>
      <c r="C4" s="351"/>
      <c r="D4" s="351"/>
      <c r="E4" s="351"/>
    </row>
    <row r="5" spans="1:17" ht="18.600000000000001" customHeight="1" x14ac:dyDescent="0.2">
      <c r="A5" s="45"/>
      <c r="B5" s="46"/>
      <c r="C5" s="46"/>
      <c r="D5" s="46"/>
      <c r="E5" s="46"/>
    </row>
    <row r="6" spans="1:17" ht="35.4" customHeight="1" x14ac:dyDescent="0.2">
      <c r="A6" s="6"/>
      <c r="B6" s="112" t="s">
        <v>89</v>
      </c>
      <c r="C6" s="356" t="str">
        <f>'チェックシート&amp;入力フォーム'!H28&amp;""</f>
        <v/>
      </c>
      <c r="D6" s="356"/>
      <c r="E6" s="111"/>
      <c r="F6" s="18"/>
    </row>
    <row r="7" spans="1:17" ht="50.4" customHeight="1" thickBot="1" x14ac:dyDescent="0.25">
      <c r="A7" s="8"/>
      <c r="C7" s="347"/>
      <c r="D7" s="347"/>
      <c r="E7" s="347"/>
    </row>
    <row r="8" spans="1:17" ht="39" customHeight="1" thickBot="1" x14ac:dyDescent="0.25">
      <c r="B8" s="352" t="s">
        <v>67</v>
      </c>
      <c r="C8" s="353"/>
      <c r="D8" s="354" t="s">
        <v>68</v>
      </c>
      <c r="E8" s="353"/>
      <c r="Q8" s="14"/>
    </row>
    <row r="9" spans="1:17" ht="39" customHeight="1" thickBot="1" x14ac:dyDescent="0.25">
      <c r="B9" s="214" t="s">
        <v>16</v>
      </c>
      <c r="C9" s="215" t="s">
        <v>17</v>
      </c>
      <c r="D9" s="216" t="s">
        <v>16</v>
      </c>
      <c r="E9" s="215" t="s">
        <v>17</v>
      </c>
    </row>
    <row r="10" spans="1:17" ht="39" customHeight="1" x14ac:dyDescent="0.2">
      <c r="A10" s="8"/>
      <c r="B10" s="217" t="s">
        <v>70</v>
      </c>
      <c r="C10" s="121">
        <f>E22-C11</f>
        <v>0</v>
      </c>
      <c r="D10" s="218" t="str">
        <f>'チェックシート&amp;入力フォーム'!B37&amp;""</f>
        <v>申   請   料</v>
      </c>
      <c r="E10" s="121" t="str">
        <f>IF(OR('チェックシート&amp;入力フォーム'!G37="",'チェックシート&amp;入力フォーム'!G37=0),"",'チェックシート&amp;入力フォーム'!G37)</f>
        <v/>
      </c>
    </row>
    <row r="11" spans="1:17" ht="39" customHeight="1" x14ac:dyDescent="0.2">
      <c r="A11" s="8"/>
      <c r="B11" s="219" t="s">
        <v>18</v>
      </c>
      <c r="C11" s="113">
        <f>IF(AND('チェックシート&amp;入力フォーム'!J53="0",'チェックシート&amp;入力フォーム'!J53=""),"",'チェックシート&amp;入力フォーム'!J53)</f>
        <v>0</v>
      </c>
      <c r="D11" s="220" t="str">
        <f>'チェックシート&amp;入力フォーム'!B38&amp;""</f>
        <v>審   査   料</v>
      </c>
      <c r="E11" s="113" t="str">
        <f>IF(OR('チェックシート&amp;入力フォーム'!G38="",'チェックシート&amp;入力フォーム'!G38=0),"",'チェックシート&amp;入力フォーム'!G38)</f>
        <v/>
      </c>
    </row>
    <row r="12" spans="1:17" ht="39" customHeight="1" x14ac:dyDescent="0.2">
      <c r="A12" s="8"/>
      <c r="B12" s="221"/>
      <c r="C12" s="119"/>
      <c r="D12" s="220" t="str">
        <f>'チェックシート&amp;入力フォーム'!B39&amp;""</f>
        <v>登   録   料</v>
      </c>
      <c r="E12" s="113" t="str">
        <f>IF(OR('チェックシート&amp;入力フォーム'!G39="",'チェックシート&amp;入力フォーム'!G39=0),"",'チェックシート&amp;入力フォーム'!G39)</f>
        <v/>
      </c>
      <c r="M12" s="13"/>
    </row>
    <row r="13" spans="1:17" ht="39" customHeight="1" x14ac:dyDescent="0.2">
      <c r="A13" s="8"/>
      <c r="B13" s="221"/>
      <c r="C13" s="119"/>
      <c r="D13" s="220" t="str">
        <f>'チェックシート&amp;入力フォーム'!B40&amp;""</f>
        <v>コンサルタント委託料</v>
      </c>
      <c r="E13" s="113" t="str">
        <f>IF(OR('チェックシート&amp;入力フォーム'!G40="",'チェックシート&amp;入力フォーム'!G40=0),"",'チェックシート&amp;入力フォーム'!G40)</f>
        <v/>
      </c>
    </row>
    <row r="14" spans="1:17" ht="39" customHeight="1" x14ac:dyDescent="0.2">
      <c r="A14" s="8"/>
      <c r="B14" s="221"/>
      <c r="C14" s="119"/>
      <c r="D14" s="220" t="str">
        <f>'チェックシート&amp;入力フォーム'!B41&amp;""</f>
        <v>そ   の   他</v>
      </c>
      <c r="E14" s="113" t="str">
        <f>IF(OR('チェックシート&amp;入力フォーム'!G41="",'チェックシート&amp;入力フォーム'!G41=0),"",'チェックシート&amp;入力フォーム'!G41)</f>
        <v/>
      </c>
    </row>
    <row r="15" spans="1:17" ht="39" customHeight="1" x14ac:dyDescent="0.2">
      <c r="A15" s="8"/>
      <c r="B15" s="222"/>
      <c r="C15" s="119"/>
      <c r="D15" s="223"/>
      <c r="E15" s="113" t="str">
        <f>IF(OR('チェックシート&amp;入力フォーム'!G42="",'チェックシート&amp;入力フォーム'!G42=0),"",'チェックシート&amp;入力フォーム'!G42)</f>
        <v/>
      </c>
    </row>
    <row r="16" spans="1:17" ht="39" customHeight="1" x14ac:dyDescent="0.2">
      <c r="A16" s="8"/>
      <c r="B16" s="224"/>
      <c r="C16" s="119"/>
      <c r="D16" s="223"/>
      <c r="E16" s="113" t="str">
        <f>IF(OR('チェックシート&amp;入力フォーム'!G43="",'チェックシート&amp;入力フォーム'!G43=0),"",'チェックシート&amp;入力フォーム'!G43)</f>
        <v/>
      </c>
    </row>
    <row r="17" spans="1:6" ht="39" customHeight="1" x14ac:dyDescent="0.2">
      <c r="A17" s="8"/>
      <c r="B17" s="224"/>
      <c r="C17" s="119"/>
      <c r="D17" s="223"/>
      <c r="E17" s="113" t="str">
        <f>IF(OR('チェックシート&amp;入力フォーム'!G44="",'チェックシート&amp;入力フォーム'!G44=0),"",'チェックシート&amp;入力フォーム'!G44)</f>
        <v/>
      </c>
    </row>
    <row r="18" spans="1:6" ht="39" customHeight="1" x14ac:dyDescent="0.2">
      <c r="A18" s="8"/>
      <c r="B18" s="224"/>
      <c r="C18" s="119"/>
      <c r="D18" s="223"/>
      <c r="E18" s="113" t="str">
        <f>IF(OR('チェックシート&amp;入力フォーム'!G45="",'チェックシート&amp;入力フォーム'!G45=0),"",'チェックシート&amp;入力フォーム'!G45)</f>
        <v/>
      </c>
    </row>
    <row r="19" spans="1:6" ht="39" customHeight="1" x14ac:dyDescent="0.2">
      <c r="A19" s="8"/>
      <c r="B19" s="224"/>
      <c r="C19" s="119"/>
      <c r="D19" s="223"/>
      <c r="E19" s="113" t="str">
        <f>IF(OR('チェックシート&amp;入力フォーム'!G46="",'チェックシート&amp;入力フォーム'!G46=0),"",'チェックシート&amp;入力フォーム'!G46)</f>
        <v/>
      </c>
    </row>
    <row r="20" spans="1:6" ht="39" customHeight="1" x14ac:dyDescent="0.2">
      <c r="A20" s="8"/>
      <c r="B20" s="224"/>
      <c r="C20" s="119"/>
      <c r="D20" s="223"/>
      <c r="E20" s="113" t="str">
        <f>IF(OR('チェックシート&amp;入力フォーム'!G47="",'チェックシート&amp;入力フォーム'!G47=0),"",'チェックシート&amp;入力フォーム'!G47)</f>
        <v/>
      </c>
    </row>
    <row r="21" spans="1:6" ht="39" customHeight="1" thickBot="1" x14ac:dyDescent="0.25">
      <c r="A21" s="8"/>
      <c r="B21" s="225"/>
      <c r="C21" s="123"/>
      <c r="D21" s="226"/>
      <c r="E21" s="122" t="str">
        <f>IF(OR('チェックシート&amp;入力フォーム'!G48="",'チェックシート&amp;入力フォーム'!G48=0),"",'チェックシート&amp;入力フォーム'!G48)</f>
        <v/>
      </c>
    </row>
    <row r="22" spans="1:6" ht="39" customHeight="1" thickBot="1" x14ac:dyDescent="0.25">
      <c r="A22" s="9"/>
      <c r="B22" s="227" t="s">
        <v>69</v>
      </c>
      <c r="C22" s="120">
        <f>SUM(C10:C21)</f>
        <v>0</v>
      </c>
      <c r="D22" s="228" t="s">
        <v>69</v>
      </c>
      <c r="E22" s="118">
        <f>SUM(E10:E21)</f>
        <v>0</v>
      </c>
    </row>
    <row r="23" spans="1:6" ht="18.600000000000001" customHeight="1" x14ac:dyDescent="0.2">
      <c r="A23" s="9"/>
      <c r="B23" s="38"/>
      <c r="C23" s="114"/>
      <c r="D23" s="110"/>
      <c r="E23" s="115"/>
    </row>
    <row r="24" spans="1:6" ht="30" customHeight="1" x14ac:dyDescent="0.2">
      <c r="A24" s="8"/>
      <c r="B24" s="116"/>
      <c r="C24" s="124"/>
      <c r="D24" s="117" t="s">
        <v>92</v>
      </c>
      <c r="E24" s="117" t="str">
        <f>'チェックシート&amp;入力フォーム'!H11&amp;""</f>
        <v/>
      </c>
    </row>
    <row r="25" spans="1:6" ht="30" customHeight="1" x14ac:dyDescent="0.2">
      <c r="A25" s="8"/>
      <c r="B25" s="116"/>
      <c r="C25" s="125"/>
      <c r="D25" s="117" t="s">
        <v>62</v>
      </c>
      <c r="E25" s="117" t="str">
        <f>'チェックシート&amp;入力フォーム'!H15&amp;""</f>
        <v/>
      </c>
      <c r="F25" s="37"/>
    </row>
    <row r="26" spans="1:6" ht="30" customHeight="1" x14ac:dyDescent="0.2">
      <c r="A26" s="8"/>
      <c r="B26" s="116"/>
      <c r="C26" s="125"/>
      <c r="D26" s="117" t="s">
        <v>91</v>
      </c>
      <c r="E26" s="117" t="str">
        <f>'チェックシート&amp;入力フォーム'!H16&amp;""</f>
        <v/>
      </c>
    </row>
    <row r="27" spans="1:6" ht="30" customHeight="1" x14ac:dyDescent="0.2">
      <c r="A27" s="8"/>
      <c r="B27" s="116"/>
      <c r="C27" s="124"/>
      <c r="D27" s="117" t="s">
        <v>93</v>
      </c>
      <c r="E27" s="117" t="str">
        <f>'チェックシート&amp;入力フォーム'!H18&amp;""</f>
        <v/>
      </c>
    </row>
  </sheetData>
  <sheetProtection password="CC3D" sheet="1" objects="1" scenarios="1"/>
  <mergeCells count="7">
    <mergeCell ref="C7:E7"/>
    <mergeCell ref="A1:E1"/>
    <mergeCell ref="A4:E4"/>
    <mergeCell ref="B8:C8"/>
    <mergeCell ref="D8:E8"/>
    <mergeCell ref="D2:E2"/>
    <mergeCell ref="C6:D6"/>
  </mergeCells>
  <phoneticPr fontId="5"/>
  <conditionalFormatting sqref="D24:D25 D27">
    <cfRule type="containsBlanks" dxfId="4" priority="3">
      <formula>LEN(TRIM(D24))=0</formula>
    </cfRule>
  </conditionalFormatting>
  <conditionalFormatting sqref="D26">
    <cfRule type="containsBlanks" dxfId="3" priority="2">
      <formula>LEN(TRIM(D26))=0</formula>
    </cfRule>
  </conditionalFormatting>
  <pageMargins left="0.23622047244094491" right="3.937007874015748E-2" top="0.74803149606299213" bottom="0.6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I38"/>
  <sheetViews>
    <sheetView zoomScale="85" zoomScaleNormal="85" zoomScaleSheetLayoutView="100" workbookViewId="0">
      <selection activeCell="A32" sqref="A32:C32"/>
    </sheetView>
  </sheetViews>
  <sheetFormatPr defaultRowHeight="18.600000000000001" x14ac:dyDescent="0.2"/>
  <cols>
    <col min="1" max="3" width="24.109375" style="3" customWidth="1"/>
    <col min="4" max="4" width="4.109375" style="3" customWidth="1"/>
    <col min="5" max="5" width="2.44140625" style="3" customWidth="1"/>
    <col min="6" max="6" width="4.109375" style="3" customWidth="1"/>
    <col min="7" max="8" width="8.33203125" style="3" customWidth="1"/>
    <col min="9" max="16384" width="8.88671875" style="3"/>
  </cols>
  <sheetData>
    <row r="1" spans="1:9" ht="55.2" customHeight="1" x14ac:dyDescent="0.2">
      <c r="A1" s="382" t="s">
        <v>148</v>
      </c>
      <c r="B1" s="382"/>
      <c r="C1" s="382"/>
      <c r="D1" s="382"/>
      <c r="E1" s="382"/>
      <c r="F1" s="382"/>
      <c r="G1" s="382"/>
      <c r="H1" s="382"/>
    </row>
    <row r="2" spans="1:9" s="16" customFormat="1" ht="42" customHeight="1" x14ac:dyDescent="0.2">
      <c r="A2" s="135" t="s">
        <v>94</v>
      </c>
      <c r="B2" s="357" t="str">
        <f>'チェックシート&amp;入力フォーム'!H11&amp;""</f>
        <v/>
      </c>
      <c r="C2" s="357"/>
      <c r="D2" s="357"/>
      <c r="E2" s="357"/>
      <c r="F2" s="357"/>
      <c r="G2" s="357"/>
      <c r="H2" s="357"/>
    </row>
    <row r="3" spans="1:9" s="16" customFormat="1" ht="42" customHeight="1" x14ac:dyDescent="0.2">
      <c r="A3" s="135" t="s">
        <v>130</v>
      </c>
      <c r="B3" s="357" t="str">
        <f>'チェックシート&amp;入力フォーム'!H28&amp;""</f>
        <v/>
      </c>
      <c r="C3" s="357"/>
      <c r="D3" s="357"/>
      <c r="E3" s="357"/>
      <c r="F3" s="357"/>
      <c r="G3" s="357"/>
      <c r="H3" s="357"/>
    </row>
    <row r="4" spans="1:9" s="16" customFormat="1" ht="42" customHeight="1" x14ac:dyDescent="0.2">
      <c r="A4" s="135" t="s">
        <v>132</v>
      </c>
      <c r="B4" s="135" t="str">
        <f>'チェックシート&amp;入力フォーム'!H16&amp;""</f>
        <v/>
      </c>
      <c r="C4" s="135" t="s">
        <v>188</v>
      </c>
      <c r="D4" s="358">
        <f>'チェックシート&amp;入力フォーム'!H20</f>
        <v>0</v>
      </c>
      <c r="E4" s="358"/>
      <c r="F4" s="358"/>
      <c r="G4" s="358"/>
      <c r="H4" s="358"/>
    </row>
    <row r="5" spans="1:9" s="16" customFormat="1" ht="42" customHeight="1" x14ac:dyDescent="0.2">
      <c r="A5" s="212" t="s">
        <v>186</v>
      </c>
      <c r="B5" s="212" t="str">
        <f>'チェックシート&amp;入力フォーム'!H18&amp;""</f>
        <v/>
      </c>
      <c r="C5" s="212" t="s">
        <v>187</v>
      </c>
      <c r="D5" s="357">
        <f>'チェックシート&amp;入力フォーム'!H19</f>
        <v>0</v>
      </c>
      <c r="E5" s="357"/>
      <c r="F5" s="357"/>
      <c r="G5" s="357"/>
      <c r="H5" s="357"/>
    </row>
    <row r="6" spans="1:9" s="16" customFormat="1" ht="62.4" customHeight="1" x14ac:dyDescent="0.2">
      <c r="A6" s="388" t="s">
        <v>146</v>
      </c>
      <c r="B6" s="388"/>
      <c r="C6" s="388"/>
      <c r="D6" s="388"/>
      <c r="E6" s="388"/>
      <c r="F6" s="388"/>
      <c r="G6" s="388"/>
      <c r="H6" s="388"/>
    </row>
    <row r="7" spans="1:9" s="16" customFormat="1" ht="37.200000000000003" customHeight="1" x14ac:dyDescent="0.2">
      <c r="A7" s="390" t="s">
        <v>95</v>
      </c>
      <c r="B7" s="390"/>
      <c r="C7" s="390"/>
      <c r="D7" s="390"/>
      <c r="E7" s="390"/>
      <c r="F7" s="390"/>
      <c r="G7" s="390"/>
      <c r="H7" s="390"/>
    </row>
    <row r="8" spans="1:9" s="16" customFormat="1" ht="37.200000000000003" customHeight="1" x14ac:dyDescent="0.2">
      <c r="A8" s="383" t="s">
        <v>96</v>
      </c>
      <c r="B8" s="383"/>
      <c r="C8" s="383"/>
      <c r="D8" s="378" t="str">
        <f>'チェックシート&amp;入力フォーム'!A55&amp;""</f>
        <v/>
      </c>
      <c r="E8" s="379"/>
      <c r="F8" s="379"/>
      <c r="G8" s="379"/>
      <c r="H8" s="380"/>
    </row>
    <row r="9" spans="1:9" s="16" customFormat="1" ht="37.200000000000003" customHeight="1" x14ac:dyDescent="0.2">
      <c r="A9" s="383" t="s">
        <v>97</v>
      </c>
      <c r="B9" s="383"/>
      <c r="C9" s="383"/>
      <c r="D9" s="378" t="str">
        <f>'チェックシート&amp;入力フォーム'!A56&amp;""</f>
        <v/>
      </c>
      <c r="E9" s="379"/>
      <c r="F9" s="379"/>
      <c r="G9" s="379"/>
      <c r="H9" s="380"/>
      <c r="I9" s="40"/>
    </row>
    <row r="10" spans="1:9" s="16" customFormat="1" ht="16.8" customHeight="1" x14ac:dyDescent="0.2">
      <c r="A10" s="389"/>
      <c r="B10" s="389"/>
      <c r="C10" s="389"/>
      <c r="D10" s="389"/>
      <c r="E10" s="389"/>
      <c r="F10" s="389"/>
      <c r="G10" s="389"/>
      <c r="H10" s="389"/>
    </row>
    <row r="11" spans="1:9" s="16" customFormat="1" ht="37.200000000000003" customHeight="1" x14ac:dyDescent="0.2">
      <c r="A11" s="391" t="s">
        <v>131</v>
      </c>
      <c r="B11" s="391"/>
      <c r="C11" s="391"/>
      <c r="D11" s="375" t="s">
        <v>147</v>
      </c>
      <c r="E11" s="376"/>
      <c r="F11" s="377"/>
      <c r="G11" s="384" t="s">
        <v>134</v>
      </c>
      <c r="H11" s="384"/>
    </row>
    <row r="12" spans="1:9" s="16" customFormat="1" ht="12.6" customHeight="1" x14ac:dyDescent="0.2">
      <c r="A12" s="392" t="s">
        <v>197</v>
      </c>
      <c r="B12" s="386"/>
      <c r="C12" s="386"/>
      <c r="D12" s="139"/>
      <c r="E12" s="137"/>
      <c r="F12" s="140"/>
      <c r="G12" s="368"/>
      <c r="H12" s="368"/>
    </row>
    <row r="13" spans="1:9" s="16" customFormat="1" ht="12.6" customHeight="1" x14ac:dyDescent="0.2">
      <c r="A13" s="393"/>
      <c r="B13" s="394"/>
      <c r="C13" s="394"/>
      <c r="D13" s="141"/>
      <c r="E13" s="136" t="str">
        <f>'チェックシート&amp;入力フォーム'!A57&amp;""</f>
        <v/>
      </c>
      <c r="F13" s="142"/>
      <c r="G13" s="368"/>
      <c r="H13" s="368"/>
    </row>
    <row r="14" spans="1:9" s="39" customFormat="1" ht="12.6" customHeight="1" x14ac:dyDescent="0.2">
      <c r="A14" s="395"/>
      <c r="B14" s="396"/>
      <c r="C14" s="396"/>
      <c r="D14" s="141"/>
      <c r="F14" s="145"/>
      <c r="G14" s="368"/>
      <c r="H14" s="368"/>
    </row>
    <row r="15" spans="1:9" s="39" customFormat="1" ht="12" customHeight="1" x14ac:dyDescent="0.2">
      <c r="A15" s="392" t="s">
        <v>198</v>
      </c>
      <c r="B15" s="386"/>
      <c r="C15" s="386"/>
      <c r="D15" s="139"/>
      <c r="E15" s="146"/>
      <c r="F15" s="147"/>
      <c r="G15" s="368"/>
      <c r="H15" s="368"/>
    </row>
    <row r="16" spans="1:9" s="39" customFormat="1" ht="12.6" customHeight="1" x14ac:dyDescent="0.2">
      <c r="A16" s="393"/>
      <c r="B16" s="394"/>
      <c r="C16" s="394"/>
      <c r="D16" s="141"/>
      <c r="E16" s="127" t="str">
        <f>'チェックシート&amp;入力フォーム'!A58&amp;""</f>
        <v/>
      </c>
      <c r="F16" s="145"/>
      <c r="G16" s="368"/>
      <c r="H16" s="368"/>
    </row>
    <row r="17" spans="1:8" s="39" customFormat="1" ht="12" customHeight="1" x14ac:dyDescent="0.2">
      <c r="A17" s="395"/>
      <c r="B17" s="396"/>
      <c r="C17" s="396"/>
      <c r="D17" s="141"/>
      <c r="F17" s="145"/>
      <c r="G17" s="368"/>
      <c r="H17" s="368"/>
    </row>
    <row r="18" spans="1:8" s="39" customFormat="1" ht="12.6" customHeight="1" x14ac:dyDescent="0.2">
      <c r="A18" s="392" t="s">
        <v>199</v>
      </c>
      <c r="B18" s="386"/>
      <c r="C18" s="386"/>
      <c r="D18" s="139"/>
      <c r="E18" s="146"/>
      <c r="F18" s="147"/>
      <c r="G18" s="368"/>
      <c r="H18" s="368"/>
    </row>
    <row r="19" spans="1:8" s="39" customFormat="1" ht="12.6" customHeight="1" x14ac:dyDescent="0.2">
      <c r="A19" s="393"/>
      <c r="B19" s="394"/>
      <c r="C19" s="394"/>
      <c r="D19" s="141"/>
      <c r="E19" s="127" t="str">
        <f>'チェックシート&amp;入力フォーム'!A59&amp;""</f>
        <v/>
      </c>
      <c r="F19" s="145"/>
      <c r="G19" s="368"/>
      <c r="H19" s="368"/>
    </row>
    <row r="20" spans="1:8" s="39" customFormat="1" ht="12.6" customHeight="1" x14ac:dyDescent="0.2">
      <c r="A20" s="395"/>
      <c r="B20" s="396"/>
      <c r="C20" s="396"/>
      <c r="D20" s="143"/>
      <c r="E20" s="138"/>
      <c r="F20" s="144"/>
      <c r="G20" s="368"/>
      <c r="H20" s="368"/>
    </row>
    <row r="21" spans="1:8" s="39" customFormat="1" ht="30.6" customHeight="1" x14ac:dyDescent="0.2">
      <c r="A21" s="385" t="s">
        <v>135</v>
      </c>
      <c r="B21" s="386"/>
      <c r="C21" s="387"/>
      <c r="D21" s="150"/>
      <c r="E21" s="151"/>
      <c r="F21" s="152"/>
      <c r="G21" s="358"/>
      <c r="H21" s="358"/>
    </row>
    <row r="22" spans="1:8" s="39" customFormat="1" ht="30.6" customHeight="1" x14ac:dyDescent="0.2">
      <c r="A22" s="369" t="s">
        <v>136</v>
      </c>
      <c r="B22" s="370"/>
      <c r="C22" s="371"/>
      <c r="D22" s="149"/>
      <c r="E22" s="153"/>
      <c r="F22" s="126"/>
      <c r="G22" s="358"/>
      <c r="H22" s="358"/>
    </row>
    <row r="23" spans="1:8" s="39" customFormat="1" ht="30.6" customHeight="1" x14ac:dyDescent="0.2">
      <c r="A23" s="369" t="s">
        <v>137</v>
      </c>
      <c r="B23" s="370"/>
      <c r="C23" s="371"/>
      <c r="D23" s="149"/>
      <c r="E23" s="153"/>
      <c r="F23" s="126"/>
      <c r="G23" s="358"/>
      <c r="H23" s="358"/>
    </row>
    <row r="24" spans="1:8" s="39" customFormat="1" ht="30.6" customHeight="1" x14ac:dyDescent="0.2">
      <c r="A24" s="369" t="s">
        <v>138</v>
      </c>
      <c r="B24" s="370"/>
      <c r="C24" s="371"/>
      <c r="D24" s="149"/>
      <c r="E24" s="153"/>
      <c r="F24" s="126"/>
      <c r="G24" s="358"/>
      <c r="H24" s="358"/>
    </row>
    <row r="25" spans="1:8" s="39" customFormat="1" ht="30.6" customHeight="1" x14ac:dyDescent="0.2">
      <c r="A25" s="369" t="s">
        <v>142</v>
      </c>
      <c r="B25" s="370"/>
      <c r="C25" s="371"/>
      <c r="D25" s="149"/>
      <c r="E25" s="153"/>
      <c r="F25" s="126"/>
      <c r="G25" s="358"/>
      <c r="H25" s="358"/>
    </row>
    <row r="26" spans="1:8" s="39" customFormat="1" ht="12.6" customHeight="1" x14ac:dyDescent="0.2">
      <c r="A26" s="369" t="s">
        <v>141</v>
      </c>
      <c r="B26" s="370"/>
      <c r="C26" s="371"/>
      <c r="D26" s="149"/>
      <c r="E26" s="134" t="str">
        <f>'チェックシート&amp;入力フォーム'!A60&amp;""</f>
        <v/>
      </c>
      <c r="F26" s="126"/>
      <c r="G26" s="358"/>
      <c r="H26" s="358"/>
    </row>
    <row r="27" spans="1:8" s="39" customFormat="1" ht="21" customHeight="1" x14ac:dyDescent="0.2">
      <c r="A27" s="369"/>
      <c r="B27" s="370"/>
      <c r="C27" s="371"/>
      <c r="D27" s="149"/>
      <c r="E27" s="153"/>
      <c r="F27" s="126"/>
      <c r="G27" s="358"/>
      <c r="H27" s="358"/>
    </row>
    <row r="28" spans="1:8" s="39" customFormat="1" ht="30.6" customHeight="1" x14ac:dyDescent="0.2">
      <c r="A28" s="369" t="s">
        <v>139</v>
      </c>
      <c r="B28" s="370"/>
      <c r="C28" s="371"/>
      <c r="D28" s="149"/>
      <c r="E28" s="153"/>
      <c r="F28" s="126"/>
      <c r="G28" s="358"/>
      <c r="H28" s="358"/>
    </row>
    <row r="29" spans="1:8" s="39" customFormat="1" ht="30.6" customHeight="1" x14ac:dyDescent="0.2">
      <c r="A29" s="369" t="s">
        <v>143</v>
      </c>
      <c r="B29" s="370"/>
      <c r="C29" s="371"/>
      <c r="D29" s="149"/>
      <c r="E29" s="153"/>
      <c r="F29" s="126"/>
      <c r="G29" s="358"/>
      <c r="H29" s="358"/>
    </row>
    <row r="30" spans="1:8" s="39" customFormat="1" ht="30.6" customHeight="1" x14ac:dyDescent="0.2">
      <c r="A30" s="369" t="s">
        <v>144</v>
      </c>
      <c r="B30" s="370"/>
      <c r="C30" s="371"/>
      <c r="D30" s="149"/>
      <c r="E30" s="153"/>
      <c r="F30" s="126"/>
      <c r="G30" s="358"/>
      <c r="H30" s="358"/>
    </row>
    <row r="31" spans="1:8" s="39" customFormat="1" ht="30.6" customHeight="1" x14ac:dyDescent="0.2">
      <c r="A31" s="369" t="s">
        <v>140</v>
      </c>
      <c r="B31" s="370"/>
      <c r="C31" s="371"/>
      <c r="D31" s="149"/>
      <c r="E31" s="153"/>
      <c r="F31" s="126"/>
      <c r="G31" s="358"/>
      <c r="H31" s="358"/>
    </row>
    <row r="32" spans="1:8" s="39" customFormat="1" ht="30.6" customHeight="1" x14ac:dyDescent="0.2">
      <c r="A32" s="372" t="s">
        <v>145</v>
      </c>
      <c r="B32" s="373"/>
      <c r="C32" s="374"/>
      <c r="D32" s="149"/>
      <c r="E32" s="153"/>
      <c r="F32" s="126"/>
      <c r="G32" s="381"/>
      <c r="H32" s="381"/>
    </row>
    <row r="33" spans="1:8" s="39" customFormat="1" ht="13.2" customHeight="1" x14ac:dyDescent="0.2">
      <c r="A33" s="385" t="s">
        <v>183</v>
      </c>
      <c r="B33" s="397"/>
      <c r="C33" s="397"/>
      <c r="D33" s="154"/>
      <c r="E33" s="151"/>
      <c r="F33" s="148"/>
      <c r="G33" s="358"/>
      <c r="H33" s="358"/>
    </row>
    <row r="34" spans="1:8" s="39" customFormat="1" ht="13.2" customHeight="1" x14ac:dyDescent="0.2">
      <c r="A34" s="398"/>
      <c r="B34" s="399"/>
      <c r="C34" s="399"/>
      <c r="D34" s="149"/>
      <c r="E34" s="134" t="str">
        <f>'チェックシート&amp;入力フォーム'!A61&amp;""</f>
        <v/>
      </c>
      <c r="F34" s="155"/>
      <c r="G34" s="358"/>
      <c r="H34" s="358"/>
    </row>
    <row r="35" spans="1:8" s="39" customFormat="1" ht="13.2" customHeight="1" x14ac:dyDescent="0.2">
      <c r="A35" s="400"/>
      <c r="B35" s="401"/>
      <c r="C35" s="401"/>
      <c r="D35" s="156"/>
      <c r="E35" s="138"/>
      <c r="F35" s="144"/>
      <c r="G35" s="358"/>
      <c r="H35" s="358"/>
    </row>
    <row r="36" spans="1:8" s="39" customFormat="1" ht="12.6" customHeight="1" x14ac:dyDescent="0.2">
      <c r="A36" s="359" t="s">
        <v>200</v>
      </c>
      <c r="B36" s="360"/>
      <c r="C36" s="361"/>
      <c r="D36" s="159"/>
      <c r="E36" s="158"/>
      <c r="F36" s="160"/>
      <c r="G36" s="358"/>
      <c r="H36" s="358"/>
    </row>
    <row r="37" spans="1:8" s="39" customFormat="1" ht="12.6" customHeight="1" x14ac:dyDescent="0.2">
      <c r="A37" s="362"/>
      <c r="B37" s="363"/>
      <c r="C37" s="364"/>
      <c r="D37" s="161"/>
      <c r="E37" s="157" t="str">
        <f>'チェックシート&amp;入力フォーム'!A62&amp;""</f>
        <v/>
      </c>
      <c r="F37" s="162"/>
      <c r="G37" s="358"/>
      <c r="H37" s="358"/>
    </row>
    <row r="38" spans="1:8" s="39" customFormat="1" ht="12.6" customHeight="1" x14ac:dyDescent="0.2">
      <c r="A38" s="365"/>
      <c r="B38" s="366"/>
      <c r="C38" s="367"/>
      <c r="D38" s="163"/>
      <c r="E38" s="164"/>
      <c r="F38" s="165"/>
      <c r="G38" s="358"/>
      <c r="H38" s="358"/>
    </row>
  </sheetData>
  <sheetProtection password="CC3D" sheet="1" objects="1" scenarios="1"/>
  <mergeCells count="43">
    <mergeCell ref="A1:H1"/>
    <mergeCell ref="A8:C8"/>
    <mergeCell ref="A11:C11"/>
    <mergeCell ref="G11:H11"/>
    <mergeCell ref="A21:C21"/>
    <mergeCell ref="A9:C9"/>
    <mergeCell ref="A7:H7"/>
    <mergeCell ref="B2:H2"/>
    <mergeCell ref="B3:H3"/>
    <mergeCell ref="A6:H6"/>
    <mergeCell ref="A10:H10"/>
    <mergeCell ref="G21:G32"/>
    <mergeCell ref="A25:C25"/>
    <mergeCell ref="A26:C27"/>
    <mergeCell ref="A28:C28"/>
    <mergeCell ref="A29:C29"/>
    <mergeCell ref="G12:G14"/>
    <mergeCell ref="H12:H14"/>
    <mergeCell ref="G15:G17"/>
    <mergeCell ref="H15:H17"/>
    <mergeCell ref="A12:C14"/>
    <mergeCell ref="A22:C22"/>
    <mergeCell ref="A23:C23"/>
    <mergeCell ref="A24:C24"/>
    <mergeCell ref="H21:H32"/>
    <mergeCell ref="A15:C17"/>
    <mergeCell ref="A18:C20"/>
    <mergeCell ref="D5:H5"/>
    <mergeCell ref="D4:H4"/>
    <mergeCell ref="A36:C38"/>
    <mergeCell ref="G36:G38"/>
    <mergeCell ref="H36:H38"/>
    <mergeCell ref="G18:G20"/>
    <mergeCell ref="H18:H20"/>
    <mergeCell ref="A31:C31"/>
    <mergeCell ref="A32:C32"/>
    <mergeCell ref="A33:C35"/>
    <mergeCell ref="G33:G35"/>
    <mergeCell ref="H33:H35"/>
    <mergeCell ref="D11:F11"/>
    <mergeCell ref="D8:H8"/>
    <mergeCell ref="D9:H9"/>
    <mergeCell ref="A30:C30"/>
  </mergeCells>
  <phoneticPr fontId="5"/>
  <conditionalFormatting sqref="B2:B3 B4:C4 B5">
    <cfRule type="containsBlanks" dxfId="2" priority="5">
      <formula>LEN(TRIM(B2))=0</formula>
    </cfRule>
  </conditionalFormatting>
  <conditionalFormatting sqref="A5">
    <cfRule type="containsBlanks" dxfId="1" priority="2">
      <formula>LEN(TRIM(A5))=0</formula>
    </cfRule>
  </conditionalFormatting>
  <conditionalFormatting sqref="C5">
    <cfRule type="containsBlanks" dxfId="0" priority="1">
      <formula>LEN(TRIM(C5))=0</formula>
    </cfRule>
  </conditionalFormatting>
  <printOptions horizontalCentered="1" verticalCentered="1"/>
  <pageMargins left="0.61" right="0.64" top="0.55118110236220474" bottom="0.62992125984251968"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チェックシート&amp;入力フォーム</vt:lpstr>
      <vt:lpstr>Sheet1</vt:lpstr>
      <vt:lpstr>第10号様式（実績報告書）</vt:lpstr>
      <vt:lpstr>第１１号様式（事業実績書）</vt:lpstr>
      <vt:lpstr>第１２号様式（収支決算書）</vt:lpstr>
      <vt:lpstr>実績報告確認シート</vt:lpstr>
      <vt:lpstr>'チェックシート&amp;入力フォーム'!Print_Area</vt:lpstr>
      <vt:lpstr>'第10号様式（実績報告書）'!Print_Area</vt:lpstr>
      <vt:lpstr>'第１１号様式（事業実績書）'!Print_Area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2024-09-05T04:56:54Z</cp:lastPrinted>
  <dcterms:created xsi:type="dcterms:W3CDTF">2018-02-23T09:04:45Z</dcterms:created>
  <dcterms:modified xsi:type="dcterms:W3CDTF">2024-09-10T04:31:59Z</dcterms:modified>
  <cp:category/>
  <cp:contentStatus/>
</cp:coreProperties>
</file>