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入力フォーム\HP用\"/>
    </mc:Choice>
  </mc:AlternateContent>
  <xr:revisionPtr revIDLastSave="0" documentId="13_ncr:1_{9850AB67-362F-4C52-A644-378823E4DDE9}"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１０号様式（実績報告書）" sheetId="26" r:id="rId3"/>
    <sheet name="第１１号様式（収支決算書）" sheetId="23" r:id="rId4"/>
    <sheet name="実績報告確認シート" sheetId="18" r:id="rId5"/>
  </sheets>
  <externalReferences>
    <externalReference r:id="rId6"/>
  </externalReferences>
  <definedNames>
    <definedName name="_xlnm._FilterDatabase" localSheetId="0" hidden="1">'チェックシート&amp;入力フォーム'!$A$25:$H$28</definedName>
    <definedName name="_xlnm.Print_Area" localSheetId="0">'チェックシート&amp;入力フォーム'!$A$1:$P$77</definedName>
    <definedName name="_xlnm.Print_Area" localSheetId="2">'第１０号様式（実績報告書）'!$A$1:$K$34</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6" l="1"/>
  <c r="E11" i="23" l="1"/>
  <c r="B7" i="18" l="1"/>
  <c r="B6" i="18"/>
  <c r="B5" i="18"/>
  <c r="E14" i="23" l="1"/>
  <c r="E15" i="23"/>
  <c r="E10" i="23"/>
  <c r="B28" i="26" l="1"/>
  <c r="E28" i="26"/>
  <c r="B17" i="26"/>
  <c r="E17" i="26"/>
  <c r="I8" i="26"/>
  <c r="G8" i="26"/>
  <c r="G7" i="26"/>
  <c r="G5" i="26"/>
  <c r="O14" i="22"/>
  <c r="I3" i="26"/>
  <c r="A25" i="26"/>
  <c r="C25" i="26"/>
  <c r="H25" i="26"/>
  <c r="F25" i="26"/>
  <c r="O34" i="22" l="1"/>
  <c r="O33" i="22"/>
  <c r="O32" i="22"/>
  <c r="O31" i="22"/>
  <c r="E2" i="25" l="1"/>
  <c r="O39" i="22" l="1"/>
  <c r="O67" i="22" l="1"/>
  <c r="O66" i="22"/>
  <c r="O68" i="22"/>
  <c r="O69" i="22"/>
  <c r="O70" i="22"/>
  <c r="O71" i="22"/>
  <c r="O72" i="22"/>
  <c r="E36" i="18"/>
  <c r="E33" i="18"/>
  <c r="E25" i="18"/>
  <c r="E18" i="18"/>
  <c r="E15" i="18"/>
  <c r="D11" i="18"/>
  <c r="D10" i="18"/>
  <c r="B4" i="18"/>
  <c r="E27" i="23" l="1"/>
  <c r="E26" i="23"/>
  <c r="E25" i="23"/>
  <c r="E24" i="23"/>
  <c r="E12" i="23"/>
  <c r="E13" i="23"/>
  <c r="E16" i="23"/>
  <c r="E17" i="23"/>
  <c r="E18" i="23"/>
  <c r="E19" i="23"/>
  <c r="E20" i="23"/>
  <c r="E21" i="23"/>
  <c r="O18" i="22"/>
  <c r="O22" i="22"/>
  <c r="F2" i="25"/>
  <c r="E22" i="23" l="1"/>
  <c r="B3" i="18" l="1"/>
  <c r="D2" i="23" l="1"/>
  <c r="D6" i="23"/>
  <c r="G54" i="22" l="1"/>
  <c r="G20" i="26" s="1"/>
  <c r="H54" i="22"/>
  <c r="G21" i="26" s="1"/>
  <c r="O27" i="22"/>
  <c r="O28" i="22"/>
  <c r="O26" i="22"/>
  <c r="O40" i="22"/>
  <c r="O41" i="22"/>
  <c r="O42" i="22"/>
  <c r="O43" i="22"/>
  <c r="O44" i="22"/>
  <c r="O45" i="22"/>
  <c r="O46" i="22"/>
  <c r="O47" i="22"/>
  <c r="O48" i="22"/>
  <c r="O49" i="22"/>
  <c r="O50" i="22"/>
  <c r="O51" i="22"/>
  <c r="O52" i="22"/>
  <c r="O53" i="22"/>
  <c r="O24" i="22"/>
  <c r="G56" i="22" l="1"/>
  <c r="G57" i="22" s="1"/>
  <c r="O11" i="22"/>
  <c r="O12" i="22"/>
  <c r="O13" i="22"/>
  <c r="O15" i="22"/>
  <c r="O16" i="22"/>
  <c r="O17" i="22"/>
  <c r="O19" i="22"/>
  <c r="O20" i="22"/>
  <c r="O21" i="22"/>
  <c r="O10" i="22"/>
  <c r="G61" i="22" l="1"/>
  <c r="G60" i="22"/>
  <c r="O73" i="22"/>
  <c r="A75" i="22" s="1"/>
  <c r="C11" i="23" l="1"/>
  <c r="C10" i="23" s="1"/>
  <c r="C22" i="23" s="1"/>
  <c r="G59" i="22"/>
  <c r="G62" i="22" s="1"/>
  <c r="B2" i="18"/>
</calcChain>
</file>

<file path=xl/sharedStrings.xml><?xml version="1.0" encoding="utf-8"?>
<sst xmlns="http://schemas.openxmlformats.org/spreadsheetml/2006/main" count="249" uniqueCount="202">
  <si>
    <t>№</t>
    <phoneticPr fontId="7"/>
  </si>
  <si>
    <t>入力内容</t>
    <rPh sb="0" eb="2">
      <t>ニュウリョク</t>
    </rPh>
    <rPh sb="2" eb="4">
      <t>ナイヨウ</t>
    </rPh>
    <phoneticPr fontId="7"/>
  </si>
  <si>
    <t>カタカナで入力ください</t>
    <rPh sb="5" eb="7">
      <t>ニュウリョク</t>
    </rPh>
    <phoneticPr fontId="7"/>
  </si>
  <si>
    <t>担当者氏名のフリガナを入力。</t>
    <rPh sb="0" eb="3">
      <t>タントウシャ</t>
    </rPh>
    <rPh sb="3" eb="5">
      <t>シメイ</t>
    </rPh>
    <rPh sb="11" eb="13">
      <t>ニュウリョク</t>
    </rPh>
    <phoneticPr fontId="7"/>
  </si>
  <si>
    <t>法人は履歴事項全部証明書と一致</t>
    <rPh sb="0" eb="2">
      <t>ホウジン</t>
    </rPh>
    <rPh sb="3" eb="5">
      <t>リレキ</t>
    </rPh>
    <rPh sb="5" eb="7">
      <t>ジコウ</t>
    </rPh>
    <rPh sb="7" eb="9">
      <t>ゼンブ</t>
    </rPh>
    <rPh sb="9" eb="12">
      <t>ショウメイショ</t>
    </rPh>
    <rPh sb="13" eb="15">
      <t>イッチ</t>
    </rPh>
    <phoneticPr fontId="7"/>
  </si>
  <si>
    <t>入力</t>
    <rPh sb="0" eb="2">
      <t>ニュウリョク</t>
    </rPh>
    <phoneticPr fontId="7"/>
  </si>
  <si>
    <t>金</t>
    <rPh sb="0" eb="1">
      <t>キン</t>
    </rPh>
    <phoneticPr fontId="7"/>
  </si>
  <si>
    <t>円</t>
    <rPh sb="0" eb="1">
      <t>エン</t>
    </rPh>
    <phoneticPr fontId="7"/>
  </si>
  <si>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7"/>
  </si>
  <si>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7"/>
  </si>
  <si>
    <t>入力されていません</t>
    <rPh sb="0" eb="2">
      <t>ニュウリョク</t>
    </rPh>
    <phoneticPr fontId="7"/>
  </si>
  <si>
    <t>エラー内容</t>
    <rPh sb="3" eb="5">
      <t>ナイヨウ</t>
    </rPh>
    <phoneticPr fontId="7"/>
  </si>
  <si>
    <t>令和6年●月●日と表示されていれば可。</t>
    <rPh sb="0" eb="2">
      <t>レイワ</t>
    </rPh>
    <rPh sb="3" eb="4">
      <t>ネン</t>
    </rPh>
    <rPh sb="5" eb="6">
      <t>ガツ</t>
    </rPh>
    <rPh sb="7" eb="8">
      <t>ニチ</t>
    </rPh>
    <rPh sb="9" eb="11">
      <t>ヒョウジ</t>
    </rPh>
    <rPh sb="17" eb="18">
      <t>カ</t>
    </rPh>
    <phoneticPr fontId="7"/>
  </si>
  <si>
    <t>カブシキガイシャミナト</t>
    <phoneticPr fontId="7"/>
  </si>
  <si>
    <t>代表電話を入力ください</t>
    <rPh sb="0" eb="2">
      <t>ダイヒョウ</t>
    </rPh>
    <rPh sb="2" eb="4">
      <t>デンワ</t>
    </rPh>
    <rPh sb="5" eb="7">
      <t>ニュウリョク</t>
    </rPh>
    <phoneticPr fontId="7"/>
  </si>
  <si>
    <t>ミナト　ハナコ</t>
    <phoneticPr fontId="7"/>
  </si>
  <si>
    <t>03-1234-5678</t>
    <phoneticPr fontId="7"/>
  </si>
  <si>
    <t>摘　　　要</t>
    <rPh sb="0" eb="1">
      <t>テキ</t>
    </rPh>
    <rPh sb="4" eb="5">
      <t>ヨウ</t>
    </rPh>
    <phoneticPr fontId="7"/>
  </si>
  <si>
    <t>金　額</t>
    <rPh sb="0" eb="1">
      <t>カネ</t>
    </rPh>
    <rPh sb="2" eb="3">
      <t>ガク</t>
    </rPh>
    <phoneticPr fontId="7"/>
  </si>
  <si>
    <t>区　助　成　金</t>
    <rPh sb="0" eb="1">
      <t>ク</t>
    </rPh>
    <rPh sb="2" eb="3">
      <t>スケ</t>
    </rPh>
    <rPh sb="4" eb="5">
      <t>シゲル</t>
    </rPh>
    <rPh sb="6" eb="7">
      <t>キン</t>
    </rPh>
    <phoneticPr fontId="7"/>
  </si>
  <si>
    <t>№</t>
  </si>
  <si>
    <t>法人名・屋号・名称　　　　　　　　　</t>
    <rPh sb="0" eb="2">
      <t>ホウジン</t>
    </rPh>
    <rPh sb="2" eb="3">
      <t>メイ</t>
    </rPh>
    <rPh sb="4" eb="6">
      <t>ヤゴウ</t>
    </rPh>
    <rPh sb="7" eb="9">
      <t>メイショウ</t>
    </rPh>
    <phoneticPr fontId="10"/>
  </si>
  <si>
    <t>法人名・屋号・名称のフリガナ　　</t>
    <rPh sb="0" eb="2">
      <t>ホウジン</t>
    </rPh>
    <rPh sb="2" eb="3">
      <t>メイ</t>
    </rPh>
    <rPh sb="4" eb="6">
      <t>ヤゴウ</t>
    </rPh>
    <rPh sb="7" eb="9">
      <t>メイショウ</t>
    </rPh>
    <phoneticPr fontId="10"/>
  </si>
  <si>
    <t>所在地　　　　　　　　　　　　　　　　　</t>
    <rPh sb="0" eb="3">
      <t>ショザイチ</t>
    </rPh>
    <phoneticPr fontId="10"/>
  </si>
  <si>
    <t>代表者役職　　　　　　　　　　　　</t>
    <rPh sb="0" eb="3">
      <t>ダイヒョウシャ</t>
    </rPh>
    <rPh sb="3" eb="5">
      <t>ヤクショク</t>
    </rPh>
    <phoneticPr fontId="10"/>
  </si>
  <si>
    <t>代表者氏名　　　　　　　　　　　</t>
    <rPh sb="0" eb="3">
      <t>ダイヒョウシャ</t>
    </rPh>
    <rPh sb="3" eb="5">
      <t>シメイ</t>
    </rPh>
    <phoneticPr fontId="10"/>
  </si>
  <si>
    <t>代表電話　　　　　　　　　　　　　　</t>
    <rPh sb="0" eb="2">
      <t>ダイヒョウ</t>
    </rPh>
    <rPh sb="2" eb="4">
      <t>デンワ</t>
    </rPh>
    <phoneticPr fontId="7"/>
  </si>
  <si>
    <t>入力例</t>
    <rPh sb="0" eb="2">
      <t>ニュウリョク</t>
    </rPh>
    <rPh sb="2" eb="3">
      <t>レイ</t>
    </rPh>
    <phoneticPr fontId="7"/>
  </si>
  <si>
    <t>他注意事項</t>
    <rPh sb="0" eb="1">
      <t>ホカ</t>
    </rPh>
    <rPh sb="1" eb="3">
      <t>チュウイ</t>
    </rPh>
    <rPh sb="3" eb="5">
      <t>ジコウ</t>
    </rPh>
    <phoneticPr fontId="7"/>
  </si>
  <si>
    <t>株式会社港商事</t>
    <phoneticPr fontId="7"/>
  </si>
  <si>
    <t>港区芝5-1-〇　〇〇ビル　101</t>
    <phoneticPr fontId="7"/>
  </si>
  <si>
    <t>03-1234-4567</t>
    <phoneticPr fontId="7"/>
  </si>
  <si>
    <t>港　太郎</t>
    <phoneticPr fontId="7"/>
  </si>
  <si>
    <t>1月</t>
    <rPh sb="1" eb="2">
      <t>ガツ</t>
    </rPh>
    <phoneticPr fontId="7"/>
  </si>
  <si>
    <t>2月</t>
  </si>
  <si>
    <t>3月</t>
  </si>
  <si>
    <t>4月</t>
  </si>
  <si>
    <t>8月</t>
  </si>
  <si>
    <t>合計</t>
    <rPh sb="0" eb="2">
      <t>ゴウケイ</t>
    </rPh>
    <phoneticPr fontId="7"/>
  </si>
  <si>
    <t>①税込金額</t>
    <phoneticPr fontId="7"/>
  </si>
  <si>
    <t>支出の部</t>
    <rPh sb="0" eb="2">
      <t>シシュツ</t>
    </rPh>
    <rPh sb="3" eb="4">
      <t>ブ</t>
    </rPh>
    <phoneticPr fontId="7"/>
  </si>
  <si>
    <t xml:space="preserve">★★入力アラート★★ </t>
    <phoneticPr fontId="7"/>
  </si>
  <si>
    <t>プルダウンから選択してください</t>
    <rPh sb="7" eb="9">
      <t>センタク</t>
    </rPh>
    <phoneticPr fontId="7"/>
  </si>
  <si>
    <t>①のうち本体価格（税抜金額）</t>
    <rPh sb="4" eb="6">
      <t>ホンタイ</t>
    </rPh>
    <rPh sb="6" eb="8">
      <t>カカク</t>
    </rPh>
    <rPh sb="9" eb="11">
      <t>ゼイヌキ</t>
    </rPh>
    <rPh sb="11" eb="13">
      <t>キンガク</t>
    </rPh>
    <phoneticPr fontId="7"/>
  </si>
  <si>
    <t>③E-mail　</t>
    <phoneticPr fontId="7"/>
  </si>
  <si>
    <t>123456＠ｇmail.ne.jp</t>
    <phoneticPr fontId="7"/>
  </si>
  <si>
    <t>090-〇〇〇〇-〇〇〇〇</t>
    <phoneticPr fontId="7"/>
  </si>
  <si>
    <t>他電話がある場合は入力、※090-1234-5678　</t>
    <rPh sb="0" eb="1">
      <t>ホカ</t>
    </rPh>
    <rPh sb="1" eb="3">
      <t>デンワ</t>
    </rPh>
    <rPh sb="6" eb="8">
      <t>バアイ</t>
    </rPh>
    <rPh sb="9" eb="11">
      <t>ニュウリョク</t>
    </rPh>
    <phoneticPr fontId="7"/>
  </si>
  <si>
    <t>代　表　者　名</t>
    <rPh sb="0" eb="1">
      <t>ダイ</t>
    </rPh>
    <rPh sb="2" eb="3">
      <t>オモテ</t>
    </rPh>
    <rPh sb="4" eb="5">
      <t>シャ</t>
    </rPh>
    <rPh sb="6" eb="7">
      <t>メイ</t>
    </rPh>
    <phoneticPr fontId="7"/>
  </si>
  <si>
    <t>123456＠gmail.ne.jp</t>
    <phoneticPr fontId="7"/>
  </si>
  <si>
    <t>②その他連絡可能TEL　　　　　</t>
    <rPh sb="3" eb="4">
      <t>タ</t>
    </rPh>
    <rPh sb="4" eb="6">
      <t>レンラク</t>
    </rPh>
    <rPh sb="6" eb="8">
      <t>カノウ</t>
    </rPh>
    <phoneticPr fontId="7"/>
  </si>
  <si>
    <t>収　入　の　部</t>
    <rPh sb="0" eb="1">
      <t>オサム</t>
    </rPh>
    <rPh sb="2" eb="3">
      <t>イ</t>
    </rPh>
    <rPh sb="6" eb="7">
      <t>ブ</t>
    </rPh>
    <phoneticPr fontId="7"/>
  </si>
  <si>
    <t>支　出　の　部</t>
    <rPh sb="0" eb="1">
      <t>シ</t>
    </rPh>
    <rPh sb="2" eb="3">
      <t>デ</t>
    </rPh>
    <rPh sb="6" eb="7">
      <t>ブ</t>
    </rPh>
    <phoneticPr fontId="7"/>
  </si>
  <si>
    <t>合　　計</t>
    <rPh sb="0" eb="1">
      <t>ゴウ</t>
    </rPh>
    <rPh sb="3" eb="4">
      <t>ケイ</t>
    </rPh>
    <phoneticPr fontId="7"/>
  </si>
  <si>
    <t>自 己 負 担 金</t>
    <rPh sb="0" eb="1">
      <t>ジ</t>
    </rPh>
    <rPh sb="2" eb="3">
      <t>オノレ</t>
    </rPh>
    <rPh sb="4" eb="5">
      <t>フ</t>
    </rPh>
    <rPh sb="6" eb="7">
      <t>タン</t>
    </rPh>
    <rPh sb="8" eb="9">
      <t>キン</t>
    </rPh>
    <phoneticPr fontId="7"/>
  </si>
  <si>
    <t>申   請   料</t>
    <rPh sb="0" eb="1">
      <t>サル</t>
    </rPh>
    <rPh sb="4" eb="5">
      <t>ショウ</t>
    </rPh>
    <rPh sb="8" eb="9">
      <t>リョウ</t>
    </rPh>
    <phoneticPr fontId="7"/>
  </si>
  <si>
    <t>登   録   料</t>
    <rPh sb="0" eb="1">
      <t>ノボル</t>
    </rPh>
    <rPh sb="4" eb="5">
      <t>ロク</t>
    </rPh>
    <rPh sb="8" eb="9">
      <t>リョウ</t>
    </rPh>
    <phoneticPr fontId="7"/>
  </si>
  <si>
    <t>そ   の   他</t>
    <rPh sb="8" eb="9">
      <t>タ</t>
    </rPh>
    <phoneticPr fontId="7"/>
  </si>
  <si>
    <t>登録証交付年月日</t>
    <rPh sb="0" eb="2">
      <t>トウロク</t>
    </rPh>
    <rPh sb="2" eb="3">
      <t>ショウ</t>
    </rPh>
    <rPh sb="3" eb="5">
      <t>コウフ</t>
    </rPh>
    <rPh sb="5" eb="8">
      <t>ネンガッピ</t>
    </rPh>
    <phoneticPr fontId="7"/>
  </si>
  <si>
    <t>収　支　決　算　書</t>
    <rPh sb="4" eb="5">
      <t>ケッ</t>
    </rPh>
    <rPh sb="6" eb="7">
      <t>サン</t>
    </rPh>
    <rPh sb="8" eb="9">
      <t>ショ</t>
    </rPh>
    <phoneticPr fontId="7"/>
  </si>
  <si>
    <t>港　花子</t>
    <phoneticPr fontId="7"/>
  </si>
  <si>
    <t>総務課　</t>
    <rPh sb="0" eb="2">
      <t>ソウム</t>
    </rPh>
    <rPh sb="2" eb="3">
      <t>カ</t>
    </rPh>
    <phoneticPr fontId="7"/>
  </si>
  <si>
    <t>担　当　者　名</t>
    <rPh sb="0" eb="1">
      <t>タン</t>
    </rPh>
    <rPh sb="2" eb="3">
      <t>トウ</t>
    </rPh>
    <rPh sb="4" eb="5">
      <t>モノ</t>
    </rPh>
    <rPh sb="6" eb="7">
      <t>メイ</t>
    </rPh>
    <phoneticPr fontId="7"/>
  </si>
  <si>
    <t>会 　　社 　　名</t>
    <rPh sb="0" eb="1">
      <t>カイ</t>
    </rPh>
    <rPh sb="4" eb="5">
      <t>シャ</t>
    </rPh>
    <rPh sb="8" eb="9">
      <t>メイ</t>
    </rPh>
    <phoneticPr fontId="7"/>
  </si>
  <si>
    <t>連 　　絡 　　先</t>
    <rPh sb="0" eb="1">
      <t>レン</t>
    </rPh>
    <rPh sb="4" eb="5">
      <t>ラク</t>
    </rPh>
    <rPh sb="8" eb="9">
      <t>サキ</t>
    </rPh>
    <phoneticPr fontId="7"/>
  </si>
  <si>
    <t>申請者名</t>
    <rPh sb="0" eb="2">
      <t>シンセイ</t>
    </rPh>
    <rPh sb="2" eb="3">
      <t>シャ</t>
    </rPh>
    <rPh sb="3" eb="4">
      <t>メイ</t>
    </rPh>
    <phoneticPr fontId="7"/>
  </si>
  <si>
    <t>規格の取得と支払いが完了していますか？まだの場合は実績報告の提出ができません。</t>
    <phoneticPr fontId="7"/>
  </si>
  <si>
    <t>対象となる規格を取得(登録)が完了している。</t>
    <phoneticPr fontId="7"/>
  </si>
  <si>
    <t>補助対象経費の支払いが完了している。</t>
    <phoneticPr fontId="7"/>
  </si>
  <si>
    <t>（１）実績報告書（第１０号様式）</t>
    <phoneticPr fontId="7"/>
  </si>
  <si>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7"/>
  </si>
  <si>
    <t>実績報告書確認シート</t>
    <rPh sb="0" eb="2">
      <t>ジッセキ</t>
    </rPh>
    <rPh sb="2" eb="5">
      <t>ホウコクショ</t>
    </rPh>
    <phoneticPr fontId="7"/>
  </si>
  <si>
    <t>担当者　担当部署</t>
    <rPh sb="0" eb="3">
      <t>タントウシャ</t>
    </rPh>
    <rPh sb="4" eb="6">
      <t>タントウ</t>
    </rPh>
    <rPh sb="6" eb="8">
      <t>ブショ</t>
    </rPh>
    <phoneticPr fontId="7"/>
  </si>
  <si>
    <t>担当者　氏名</t>
    <rPh sb="0" eb="3">
      <t>タントウシャ</t>
    </rPh>
    <rPh sb="4" eb="6">
      <t>シメイ</t>
    </rPh>
    <phoneticPr fontId="7"/>
  </si>
  <si>
    <t>①連絡先</t>
    <rPh sb="1" eb="4">
      <t>レンラクサキ</t>
    </rPh>
    <phoneticPr fontId="7"/>
  </si>
  <si>
    <t>担当部署が特段ない場合は記入不要</t>
    <rPh sb="0" eb="2">
      <t>タントウ</t>
    </rPh>
    <rPh sb="2" eb="4">
      <t>ブショ</t>
    </rPh>
    <rPh sb="5" eb="7">
      <t>トクダン</t>
    </rPh>
    <rPh sb="9" eb="11">
      <t>バアイ</t>
    </rPh>
    <rPh sb="12" eb="14">
      <t>キニュウ</t>
    </rPh>
    <rPh sb="14" eb="16">
      <t>フヨウ</t>
    </rPh>
    <phoneticPr fontId="7"/>
  </si>
  <si>
    <t>担当者氏名。</t>
    <rPh sb="0" eb="3">
      <t>タントウシャ</t>
    </rPh>
    <rPh sb="3" eb="5">
      <t>シメイ</t>
    </rPh>
    <phoneticPr fontId="7"/>
  </si>
  <si>
    <t xml:space="preserve">報告書の提出日を入力ください   </t>
    <rPh sb="0" eb="3">
      <t>ホウコクショ</t>
    </rPh>
    <rPh sb="4" eb="6">
      <t>テイシュツ</t>
    </rPh>
    <rPh sb="6" eb="7">
      <t>ビ</t>
    </rPh>
    <rPh sb="8" eb="10">
      <t>ニュウリョク</t>
    </rPh>
    <phoneticPr fontId="7"/>
  </si>
  <si>
    <t>１．報告者情報</t>
    <rPh sb="2" eb="4">
      <t>ホウコク</t>
    </rPh>
    <phoneticPr fontId="7"/>
  </si>
  <si>
    <t>フリガナ</t>
    <phoneticPr fontId="7"/>
  </si>
  <si>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7"/>
  </si>
  <si>
    <t>年</t>
    <rPh sb="0" eb="1">
      <t>ネン</t>
    </rPh>
    <phoneticPr fontId="7"/>
  </si>
  <si>
    <t>月</t>
    <rPh sb="0" eb="1">
      <t>ガツ</t>
    </rPh>
    <phoneticPr fontId="7"/>
  </si>
  <si>
    <t>日</t>
    <rPh sb="0" eb="1">
      <t>ヒ</t>
    </rPh>
    <phoneticPr fontId="7"/>
  </si>
  <si>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7"/>
  </si>
  <si>
    <r>
      <t>補助対象経費の支払いが</t>
    </r>
    <r>
      <rPr>
        <b/>
        <sz val="12"/>
        <color rgb="FFFF0000"/>
        <rFont val="BIZ UDゴシック"/>
        <family val="3"/>
        <charset val="128"/>
      </rPr>
      <t>完了</t>
    </r>
    <r>
      <rPr>
        <b/>
        <sz val="12"/>
        <color theme="1"/>
        <rFont val="BIZ UDゴシック"/>
        <family val="3"/>
        <charset val="128"/>
      </rPr>
      <t>している。</t>
    </r>
    <phoneticPr fontId="7"/>
  </si>
  <si>
    <t>対象となる規格</t>
    <rPh sb="0" eb="2">
      <t>タイショウ</t>
    </rPh>
    <rPh sb="5" eb="7">
      <t>キカク</t>
    </rPh>
    <phoneticPr fontId="7"/>
  </si>
  <si>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7"/>
  </si>
  <si>
    <t>担当者氏名</t>
    <rPh sb="0" eb="3">
      <t>タントウシャ</t>
    </rPh>
    <rPh sb="3" eb="5">
      <t>シメイ</t>
    </rPh>
    <phoneticPr fontId="7"/>
  </si>
  <si>
    <t>区使用欄</t>
    <rPh sb="0" eb="1">
      <t>ク</t>
    </rPh>
    <rPh sb="1" eb="3">
      <t>シヨウ</t>
    </rPh>
    <rPh sb="3" eb="4">
      <t>ラン</t>
    </rPh>
    <phoneticPr fontId="7"/>
  </si>
  <si>
    <t>補助対象経費の支払いがわかる資料</t>
    <phoneticPr fontId="7"/>
  </si>
  <si>
    <t>下記1、2、3いずれかを提出して下さい。</t>
    <phoneticPr fontId="7"/>
  </si>
  <si>
    <t>1.補助対象経費の領収書（金額に応じた収入印紙と割印が押印してあるもの）</t>
    <phoneticPr fontId="7"/>
  </si>
  <si>
    <t>2.補助対象経費の請求書・納品書などと振込が完了したことがわかる資料</t>
    <phoneticPr fontId="7"/>
  </si>
  <si>
    <t>※支払い(クレジットカード払いを含む)は申請者名義(法人で申請の場合は法人</t>
    <phoneticPr fontId="7"/>
  </si>
  <si>
    <t>※領収書、請求書、納品書は経費の内訳がわかるものを提出して下さい。内訳が</t>
    <phoneticPr fontId="7"/>
  </si>
  <si>
    <t>　し完了がわかる資料</t>
    <phoneticPr fontId="7"/>
  </si>
  <si>
    <t>3.補助対象経費の請求書・納品書などとクレジットカードの利用明細、口座引落</t>
    <phoneticPr fontId="7"/>
  </si>
  <si>
    <t>　 名義)であることが必要です。やむを得ず個人名義で支払った場合は担当まで</t>
    <phoneticPr fontId="7"/>
  </si>
  <si>
    <t xml:space="preserve">   ご連絡下さい。</t>
    <phoneticPr fontId="7"/>
  </si>
  <si>
    <t xml:space="preserve">   確認できない場合は補助金の支払いができないことがあります。</t>
    <phoneticPr fontId="7"/>
  </si>
  <si>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7"/>
  </si>
  <si>
    <t>ﾁｪｯｸ</t>
    <phoneticPr fontId="7"/>
  </si>
  <si>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7"/>
  </si>
  <si>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7"/>
  </si>
  <si>
    <t>３.事業実績書</t>
    <rPh sb="2" eb="4">
      <t>ジギョウ</t>
    </rPh>
    <rPh sb="4" eb="6">
      <t>ジッセキ</t>
    </rPh>
    <rPh sb="6" eb="7">
      <t>ショ</t>
    </rPh>
    <phoneticPr fontId="7"/>
  </si>
  <si>
    <t>４.収支決算書</t>
    <rPh sb="2" eb="4">
      <t>シュウシ</t>
    </rPh>
    <rPh sb="4" eb="6">
      <t>ケッサン</t>
    </rPh>
    <rPh sb="6" eb="7">
      <t>ショ</t>
    </rPh>
    <phoneticPr fontId="7"/>
  </si>
  <si>
    <t>５.実績報告確認シート　↓提出前に不足書類がないか■レ点でチェックしてください。</t>
    <rPh sb="2" eb="4">
      <t>ジッセキ</t>
    </rPh>
    <rPh sb="4" eb="6">
      <t>ホウコク</t>
    </rPh>
    <rPh sb="6" eb="8">
      <t>カクニン</t>
    </rPh>
    <phoneticPr fontId="7"/>
  </si>
  <si>
    <t>５.実績報告確認シート</t>
    <rPh sb="2" eb="4">
      <t>ジッセキ</t>
    </rPh>
    <rPh sb="4" eb="6">
      <t>ホウコク</t>
    </rPh>
    <rPh sb="6" eb="8">
      <t>カクニン</t>
    </rPh>
    <phoneticPr fontId="7"/>
  </si>
  <si>
    <t>入力されていません 又はいいえが選択されています</t>
    <rPh sb="0" eb="2">
      <t>ニュウリョク</t>
    </rPh>
    <rPh sb="10" eb="11">
      <t>マタ</t>
    </rPh>
    <rPh sb="16" eb="18">
      <t>センタク</t>
    </rPh>
    <phoneticPr fontId="7"/>
  </si>
  <si>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7"/>
  </si>
  <si>
    <t>お疲れ様でした。必要書類揃えてご申請ください。</t>
    <rPh sb="1" eb="2">
      <t>ツカ</t>
    </rPh>
    <rPh sb="3" eb="4">
      <t>サマ</t>
    </rPh>
    <rPh sb="8" eb="10">
      <t>ヒツヨウ</t>
    </rPh>
    <rPh sb="10" eb="12">
      <t>ショルイ</t>
    </rPh>
    <rPh sb="12" eb="13">
      <t>ソロ</t>
    </rPh>
    <rPh sb="16" eb="18">
      <t>シンセイ</t>
    </rPh>
    <phoneticPr fontId="7"/>
  </si>
  <si>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7"/>
  </si>
  <si>
    <t>入力されていません※0の場合も入力してください</t>
    <rPh sb="0" eb="2">
      <t>ニュウリョク</t>
    </rPh>
    <rPh sb="12" eb="14">
      <t>バアイ</t>
    </rPh>
    <rPh sb="15" eb="17">
      <t>ニュウリョク</t>
    </rPh>
    <phoneticPr fontId="7"/>
  </si>
  <si>
    <t>入力されていません※1の場合も入力してください</t>
    <rPh sb="0" eb="2">
      <t>ニュウリョク</t>
    </rPh>
    <rPh sb="12" eb="14">
      <t>バアイ</t>
    </rPh>
    <rPh sb="15" eb="17">
      <t>ニュウリョク</t>
    </rPh>
    <phoneticPr fontId="7"/>
  </si>
  <si>
    <t>入力されていません※2の場合も入力してください</t>
    <rPh sb="0" eb="2">
      <t>ニュウリョク</t>
    </rPh>
    <rPh sb="12" eb="14">
      <t>バアイ</t>
    </rPh>
    <rPh sb="15" eb="17">
      <t>ニュウリョク</t>
    </rPh>
    <phoneticPr fontId="7"/>
  </si>
  <si>
    <t>入力されていません※3の場合も入力してください</t>
    <rPh sb="0" eb="2">
      <t>ニュウリョク</t>
    </rPh>
    <rPh sb="12" eb="14">
      <t>バアイ</t>
    </rPh>
    <rPh sb="15" eb="17">
      <t>ニュウリョク</t>
    </rPh>
    <phoneticPr fontId="7"/>
  </si>
  <si>
    <t>入力されていません※4の場合も入力してください</t>
    <rPh sb="0" eb="2">
      <t>ニュウリョク</t>
    </rPh>
    <rPh sb="12" eb="14">
      <t>バアイ</t>
    </rPh>
    <rPh sb="15" eb="17">
      <t>ニュウリョク</t>
    </rPh>
    <phoneticPr fontId="7"/>
  </si>
  <si>
    <t>入力されていません※5の場合も入力してください</t>
    <rPh sb="0" eb="2">
      <t>ニュウリョク</t>
    </rPh>
    <rPh sb="12" eb="14">
      <t>バアイ</t>
    </rPh>
    <rPh sb="15" eb="17">
      <t>ニュウリョク</t>
    </rPh>
    <phoneticPr fontId="7"/>
  </si>
  <si>
    <t>入力されていません※6の場合も入力してください</t>
    <rPh sb="0" eb="2">
      <t>ニュウリョク</t>
    </rPh>
    <rPh sb="12" eb="14">
      <t>バアイ</t>
    </rPh>
    <rPh sb="15" eb="17">
      <t>ニュウリョク</t>
    </rPh>
    <phoneticPr fontId="7"/>
  </si>
  <si>
    <t>入力されていません※7の場合も入力してください</t>
    <rPh sb="0" eb="2">
      <t>ニュウリョク</t>
    </rPh>
    <rPh sb="12" eb="14">
      <t>バアイ</t>
    </rPh>
    <rPh sb="15" eb="17">
      <t>ニュウリョク</t>
    </rPh>
    <phoneticPr fontId="7"/>
  </si>
  <si>
    <t>入力されていません※8の場合も入力してください</t>
    <rPh sb="0" eb="2">
      <t>ニュウリョク</t>
    </rPh>
    <rPh sb="12" eb="14">
      <t>バアイ</t>
    </rPh>
    <rPh sb="15" eb="17">
      <t>ニュウリョク</t>
    </rPh>
    <phoneticPr fontId="7"/>
  </si>
  <si>
    <t>入力されていません※9の場合も入力してください</t>
    <rPh sb="0" eb="2">
      <t>ニュウリョク</t>
    </rPh>
    <rPh sb="12" eb="14">
      <t>バアイ</t>
    </rPh>
    <rPh sb="15" eb="17">
      <t>ニュウリョク</t>
    </rPh>
    <phoneticPr fontId="7"/>
  </si>
  <si>
    <t>入力されていません※10の場合も入力してください</t>
    <rPh sb="0" eb="2">
      <t>ニュウリョク</t>
    </rPh>
    <rPh sb="13" eb="15">
      <t>バアイ</t>
    </rPh>
    <rPh sb="16" eb="18">
      <t>ニュウリョク</t>
    </rPh>
    <phoneticPr fontId="7"/>
  </si>
  <si>
    <t>入力されていません※11の場合も入力してください</t>
    <rPh sb="0" eb="2">
      <t>ニュウリョク</t>
    </rPh>
    <rPh sb="13" eb="15">
      <t>バアイ</t>
    </rPh>
    <rPh sb="16" eb="18">
      <t>ニュウリョク</t>
    </rPh>
    <phoneticPr fontId="7"/>
  </si>
  <si>
    <t>入力されていません※12の場合も入力してください</t>
    <rPh sb="0" eb="2">
      <t>ニュウリョク</t>
    </rPh>
    <rPh sb="13" eb="15">
      <t>バアイ</t>
    </rPh>
    <rPh sb="16" eb="18">
      <t>ニュウリョク</t>
    </rPh>
    <phoneticPr fontId="7"/>
  </si>
  <si>
    <t>Z</t>
    <phoneticPr fontId="7"/>
  </si>
  <si>
    <t>(４)弁理士等手数料</t>
    <rPh sb="3" eb="6">
      <t>ベンリシ</t>
    </rPh>
    <rPh sb="6" eb="7">
      <t>トウ</t>
    </rPh>
    <rPh sb="7" eb="10">
      <t>テスウリョウ</t>
    </rPh>
    <phoneticPr fontId="7"/>
  </si>
  <si>
    <t>(３)登録料</t>
    <rPh sb="3" eb="5">
      <t>トウロク</t>
    </rPh>
    <rPh sb="5" eb="6">
      <t>リョウ</t>
    </rPh>
    <phoneticPr fontId="7"/>
  </si>
  <si>
    <t>(２)審査請求料</t>
    <rPh sb="3" eb="5">
      <t>シンサ</t>
    </rPh>
    <rPh sb="5" eb="7">
      <t>セイキュウ</t>
    </rPh>
    <rPh sb="7" eb="8">
      <t>リョウ</t>
    </rPh>
    <phoneticPr fontId="7"/>
  </si>
  <si>
    <t>(１)出願料</t>
    <rPh sb="3" eb="5">
      <t>シュツガン</t>
    </rPh>
    <rPh sb="5" eb="6">
      <t>リョウ</t>
    </rPh>
    <phoneticPr fontId="7"/>
  </si>
  <si>
    <t>（２）補助対象経費</t>
    <phoneticPr fontId="7"/>
  </si>
  <si>
    <t>記</t>
    <phoneticPr fontId="7"/>
  </si>
  <si>
    <t>港区産業財産権取得支援事業補助金実績報告書</t>
    <rPh sb="0" eb="2">
      <t>ミナトク</t>
    </rPh>
    <rPh sb="2" eb="4">
      <t>サンギョウ</t>
    </rPh>
    <rPh sb="4" eb="6">
      <t>ザイサン</t>
    </rPh>
    <rPh sb="6" eb="7">
      <t>ケン</t>
    </rPh>
    <rPh sb="7" eb="9">
      <t>シュトク</t>
    </rPh>
    <rPh sb="9" eb="11">
      <t>シエン</t>
    </rPh>
    <rPh sb="11" eb="13">
      <t>ジギョウ</t>
    </rPh>
    <rPh sb="13" eb="16">
      <t>ホジョキン</t>
    </rPh>
    <rPh sb="16" eb="18">
      <t>ジッセキ</t>
    </rPh>
    <rPh sb="18" eb="21">
      <t>ホウコクショ</t>
    </rPh>
    <phoneticPr fontId="7"/>
  </si>
  <si>
    <t>代表者名</t>
    <rPh sb="0" eb="3">
      <t>ダイヒョウシャ</t>
    </rPh>
    <rPh sb="3" eb="4">
      <t>メイ</t>
    </rPh>
    <phoneticPr fontId="7"/>
  </si>
  <si>
    <t>電話番号</t>
    <rPh sb="0" eb="4">
      <t>デンワバンゴウ</t>
    </rPh>
    <phoneticPr fontId="7"/>
  </si>
  <si>
    <t>（あて先）港区長</t>
    <phoneticPr fontId="7"/>
  </si>
  <si>
    <t>港区産業財産権取得支援事業補助金実績報告入力シート</t>
    <rPh sb="2" eb="4">
      <t>サンギョウ</t>
    </rPh>
    <rPh sb="4" eb="7">
      <t>ザイサンケン</t>
    </rPh>
    <rPh sb="16" eb="18">
      <t>ジッセキ</t>
    </rPh>
    <rPh sb="18" eb="20">
      <t>ホウコク</t>
    </rPh>
    <phoneticPr fontId="10"/>
  </si>
  <si>
    <t>補助対象となる産業財産権の名称：</t>
    <rPh sb="0" eb="2">
      <t>ホジョ</t>
    </rPh>
    <rPh sb="2" eb="4">
      <t>タイショウ</t>
    </rPh>
    <rPh sb="7" eb="9">
      <t>サンギョウ</t>
    </rPh>
    <rPh sb="9" eb="11">
      <t>ザイサン</t>
    </rPh>
    <rPh sb="11" eb="12">
      <t>ケン</t>
    </rPh>
    <rPh sb="13" eb="15">
      <t>メイショウ</t>
    </rPh>
    <phoneticPr fontId="7"/>
  </si>
  <si>
    <r>
      <t>2．実績報告項目      該当する経費に〇(複数可)を申請しない経費に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ジッセキ</t>
    </rPh>
    <rPh sb="4" eb="6">
      <t>ホウコク</t>
    </rPh>
    <rPh sb="6" eb="8">
      <t>コウモク</t>
    </rPh>
    <rPh sb="14" eb="16">
      <t>ガイトウ</t>
    </rPh>
    <rPh sb="18" eb="20">
      <t>ケイヒ</t>
    </rPh>
    <rPh sb="23" eb="25">
      <t>フクスウ</t>
    </rPh>
    <rPh sb="25" eb="26">
      <t>カ</t>
    </rPh>
    <rPh sb="28" eb="30">
      <t>シンセイ</t>
    </rPh>
    <rPh sb="33" eb="35">
      <t>ケイヒ</t>
    </rPh>
    <phoneticPr fontId="7"/>
  </si>
  <si>
    <t xml:space="preserve">2．交付申請書   </t>
    <rPh sb="2" eb="4">
      <t>コウフ</t>
    </rPh>
    <rPh sb="4" eb="7">
      <t>シンセイショ</t>
    </rPh>
    <phoneticPr fontId="7"/>
  </si>
  <si>
    <t>出願料</t>
    <rPh sb="0" eb="2">
      <t>シュツガン</t>
    </rPh>
    <rPh sb="2" eb="3">
      <t>リョウ</t>
    </rPh>
    <phoneticPr fontId="7"/>
  </si>
  <si>
    <t>審査請求料</t>
    <rPh sb="0" eb="2">
      <t>シンサ</t>
    </rPh>
    <rPh sb="2" eb="4">
      <t>セイキュウ</t>
    </rPh>
    <rPh sb="4" eb="5">
      <t>リョウ</t>
    </rPh>
    <phoneticPr fontId="7"/>
  </si>
  <si>
    <t>登録料</t>
    <rPh sb="0" eb="2">
      <t>トウロク</t>
    </rPh>
    <rPh sb="2" eb="3">
      <t>リョウ</t>
    </rPh>
    <phoneticPr fontId="7"/>
  </si>
  <si>
    <t>弁理士等手数料</t>
    <rPh sb="0" eb="3">
      <t>ベンリシ</t>
    </rPh>
    <rPh sb="3" eb="4">
      <t>トウ</t>
    </rPh>
    <rPh sb="4" eb="7">
      <t>テスウリョウ</t>
    </rPh>
    <phoneticPr fontId="7"/>
  </si>
  <si>
    <t>補助対象財産権に係る手続きの完了日</t>
    <rPh sb="8" eb="9">
      <t>カカワ</t>
    </rPh>
    <rPh sb="10" eb="12">
      <t>テツヅ</t>
    </rPh>
    <rPh sb="14" eb="16">
      <t>カンリョウ</t>
    </rPh>
    <rPh sb="16" eb="17">
      <t>ビ</t>
    </rPh>
    <phoneticPr fontId="7"/>
  </si>
  <si>
    <t>補助対象産業財産権</t>
    <phoneticPr fontId="7"/>
  </si>
  <si>
    <r>
      <t xml:space="preserve">３．実績報告書   </t>
    </r>
    <r>
      <rPr>
        <b/>
        <sz val="14"/>
        <color rgb="FFFFFF00"/>
        <rFont val="BIZ UDゴシック"/>
        <family val="3"/>
        <charset val="128"/>
      </rPr>
      <t xml:space="preserve"> ■</t>
    </r>
    <r>
      <rPr>
        <b/>
        <sz val="14"/>
        <color theme="0"/>
        <rFont val="BIZ UDゴシック"/>
        <family val="3"/>
        <charset val="128"/>
      </rPr>
      <t>に入力をお願いします。</t>
    </r>
    <rPh sb="2" eb="4">
      <t>ジッセキ</t>
    </rPh>
    <rPh sb="4" eb="7">
      <t>ホウコクショ</t>
    </rPh>
    <rPh sb="13" eb="15">
      <t>ニュウリョク</t>
    </rPh>
    <rPh sb="17" eb="18">
      <t>ネガ</t>
    </rPh>
    <phoneticPr fontId="7"/>
  </si>
  <si>
    <t>１　補助対象財産権に係る手続の完了年月日</t>
    <rPh sb="6" eb="9">
      <t>ザイサンケン</t>
    </rPh>
    <rPh sb="10" eb="11">
      <t>カカワ</t>
    </rPh>
    <rPh sb="12" eb="14">
      <t>テツヅ</t>
    </rPh>
    <rPh sb="15" eb="17">
      <t>カンリョウ</t>
    </rPh>
    <rPh sb="17" eb="20">
      <t>ネンガッピ</t>
    </rPh>
    <phoneticPr fontId="7"/>
  </si>
  <si>
    <t>をもって交付決定通知のあった港区産業財産権</t>
    <rPh sb="16" eb="18">
      <t>サンギョウ</t>
    </rPh>
    <rPh sb="18" eb="21">
      <t>ザイサンケン</t>
    </rPh>
    <phoneticPr fontId="7"/>
  </si>
  <si>
    <t>　取得支援事業補助金について、補助対象財産権に係る手続きの完了しましたので、港区産業財産権</t>
    <rPh sb="1" eb="3">
      <t>シュトク</t>
    </rPh>
    <rPh sb="3" eb="5">
      <t>シエン</t>
    </rPh>
    <rPh sb="5" eb="7">
      <t>ジギョウ</t>
    </rPh>
    <rPh sb="7" eb="10">
      <t>ホジョキン</t>
    </rPh>
    <rPh sb="15" eb="17">
      <t>ホジョ</t>
    </rPh>
    <rPh sb="17" eb="19">
      <t>タイショウ</t>
    </rPh>
    <rPh sb="19" eb="22">
      <t>ザイサンケン</t>
    </rPh>
    <rPh sb="23" eb="24">
      <t>カカワ</t>
    </rPh>
    <rPh sb="25" eb="27">
      <t>テツヅ</t>
    </rPh>
    <rPh sb="29" eb="31">
      <t>カンリョウ</t>
    </rPh>
    <rPh sb="40" eb="42">
      <t>サンギョウ</t>
    </rPh>
    <rPh sb="42" eb="45">
      <t>ザイサンケン</t>
    </rPh>
    <phoneticPr fontId="7"/>
  </si>
  <si>
    <t>　取得支援事業補助金交付要綱第１２条の規定により、下記のとおり報告します。</t>
    <rPh sb="1" eb="3">
      <t>シュトク</t>
    </rPh>
    <rPh sb="3" eb="5">
      <t>シエン</t>
    </rPh>
    <phoneticPr fontId="7"/>
  </si>
  <si>
    <t>２　補助対象財産権に係る手続に要した経費</t>
    <rPh sb="6" eb="9">
      <t>ザイサンケン</t>
    </rPh>
    <rPh sb="10" eb="11">
      <t>カカワ</t>
    </rPh>
    <rPh sb="12" eb="14">
      <t>テツヅ</t>
    </rPh>
    <rPh sb="15" eb="16">
      <t>ヨウ</t>
    </rPh>
    <rPh sb="18" eb="20">
      <t>ケイヒ</t>
    </rPh>
    <phoneticPr fontId="7"/>
  </si>
  <si>
    <t>（１）総 事 業 費　</t>
    <phoneticPr fontId="7"/>
  </si>
  <si>
    <t>３　補助申請する対象経費（複数可）</t>
    <rPh sb="4" eb="6">
      <t>シンセイ</t>
    </rPh>
    <rPh sb="8" eb="10">
      <t>タイショウ</t>
    </rPh>
    <rPh sb="10" eb="12">
      <t>ケイヒ</t>
    </rPh>
    <rPh sb="13" eb="15">
      <t>フクスウ</t>
    </rPh>
    <rPh sb="15" eb="16">
      <t>カ</t>
    </rPh>
    <phoneticPr fontId="7"/>
  </si>
  <si>
    <t>４　登録証交付年月日</t>
    <rPh sb="2" eb="4">
      <t>トウロク</t>
    </rPh>
    <rPh sb="4" eb="5">
      <t>ショウ</t>
    </rPh>
    <rPh sb="5" eb="7">
      <t>コウフ</t>
    </rPh>
    <rPh sb="7" eb="10">
      <t>ネンガッピ</t>
    </rPh>
    <phoneticPr fontId="7"/>
  </si>
  <si>
    <r>
      <t>１．報告者情報　　以下</t>
    </r>
    <r>
      <rPr>
        <b/>
        <sz val="12"/>
        <color rgb="FFFFFF00"/>
        <rFont val="BIZ UDゴシック"/>
        <family val="3"/>
        <charset val="128"/>
      </rPr>
      <t>■</t>
    </r>
    <r>
      <rPr>
        <b/>
        <sz val="12"/>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7"/>
  </si>
  <si>
    <t>２０２〇/〇〇/〇〇と入力
⇒表示令和〇年〇月〇日</t>
    <rPh sb="15" eb="17">
      <t>ヒョウジ</t>
    </rPh>
    <rPh sb="17" eb="19">
      <t>レイワ</t>
    </rPh>
    <rPh sb="20" eb="21">
      <t>ネン</t>
    </rPh>
    <rPh sb="22" eb="23">
      <t>ガツ</t>
    </rPh>
    <rPh sb="24" eb="25">
      <t>ニチ</t>
    </rPh>
    <phoneticPr fontId="7"/>
  </si>
  <si>
    <t>①支出額１～４の経費のうち税抜きの合計金額
　　　　　　　(補助対象経費)</t>
    <phoneticPr fontId="7"/>
  </si>
  <si>
    <t>②補助率1/2　 ①×1/2（千円未満切り捨て）</t>
    <phoneticPr fontId="7"/>
  </si>
  <si>
    <t>自己負担金</t>
    <phoneticPr fontId="7"/>
  </si>
  <si>
    <t>区助成金(特許権)</t>
    <phoneticPr fontId="7"/>
  </si>
  <si>
    <t>区助成金（実用新案権・意匠権・商標権）</t>
    <phoneticPr fontId="7"/>
  </si>
  <si>
    <t>自己負担金は、支出の部（総事業費）の合計額から区助成金を引いた額となります。</t>
    <phoneticPr fontId="7"/>
  </si>
  <si>
    <t>区助成金は、補助対象経費の２分の１　　（千円未満は切捨て。）※特許権：上限25 万円</t>
    <phoneticPr fontId="7"/>
  </si>
  <si>
    <t>区助成金は、補助対象経費の２分の１　　（千円未満は切捨て。）※　特許権以外：上限15 万円</t>
    <phoneticPr fontId="7"/>
  </si>
  <si>
    <t>合　　　計</t>
    <phoneticPr fontId="7"/>
  </si>
  <si>
    <t>特許庁へ支払った印紙代の金額を入力してください　</t>
    <rPh sb="0" eb="3">
      <t>トッキョチョウ</t>
    </rPh>
    <rPh sb="4" eb="6">
      <t>シハラ</t>
    </rPh>
    <rPh sb="8" eb="11">
      <t>インシダイ</t>
    </rPh>
    <rPh sb="12" eb="14">
      <t>キンガク</t>
    </rPh>
    <rPh sb="15" eb="17">
      <t>ニュウリョク</t>
    </rPh>
    <phoneticPr fontId="7"/>
  </si>
  <si>
    <t>審　査　請　求　料</t>
    <rPh sb="0" eb="1">
      <t>シン</t>
    </rPh>
    <rPh sb="2" eb="3">
      <t>サ</t>
    </rPh>
    <rPh sb="4" eb="5">
      <t>ショウ</t>
    </rPh>
    <rPh sb="6" eb="7">
      <t>モトム</t>
    </rPh>
    <rPh sb="8" eb="9">
      <t>リョウ</t>
    </rPh>
    <phoneticPr fontId="7"/>
  </si>
  <si>
    <r>
      <t>補助対象経費には、</t>
    </r>
    <r>
      <rPr>
        <sz val="12"/>
        <color rgb="FFFF0000"/>
        <rFont val="BIZ UDPゴシック"/>
        <family val="3"/>
        <charset val="128"/>
      </rPr>
      <t>消費税・源泉徴収税を差し引いた金額</t>
    </r>
    <r>
      <rPr>
        <sz val="12"/>
        <color theme="1"/>
        <rFont val="BIZ UDPゴシック"/>
        <family val="3"/>
        <charset val="128"/>
      </rPr>
      <t>を計上してください。</t>
    </r>
    <rPh sb="0" eb="6">
      <t>ホジョタイショウケイヒ</t>
    </rPh>
    <rPh sb="19" eb="20">
      <t>サ</t>
    </rPh>
    <rPh sb="21" eb="22">
      <t>ヒ</t>
    </rPh>
    <phoneticPr fontId="7"/>
  </si>
  <si>
    <t>支出がない場合は「０」と記入</t>
    <rPh sb="0" eb="2">
      <t>シシュツ</t>
    </rPh>
    <rPh sb="5" eb="7">
      <t>バアイ</t>
    </rPh>
    <rPh sb="12" eb="14">
      <t>キニュウ</t>
    </rPh>
    <phoneticPr fontId="7"/>
  </si>
  <si>
    <t>支出がない場合「０」と記入してください。</t>
    <rPh sb="0" eb="2">
      <t>シシュツ</t>
    </rPh>
    <rPh sb="5" eb="7">
      <t>バアイ</t>
    </rPh>
    <rPh sb="11" eb="13">
      <t>キニュウ</t>
    </rPh>
    <phoneticPr fontId="7"/>
  </si>
  <si>
    <t>入力について</t>
    <rPh sb="0" eb="2">
      <t>ニュウリョク</t>
    </rPh>
    <phoneticPr fontId="7"/>
  </si>
  <si>
    <r>
      <rPr>
        <b/>
        <u/>
        <sz val="14"/>
        <color theme="1"/>
        <rFont val="BIZ UDP明朝 Medium"/>
        <family val="1"/>
        <charset val="128"/>
      </rPr>
      <t>収支決算書</t>
    </r>
    <r>
      <rPr>
        <b/>
        <sz val="14"/>
        <color theme="1"/>
        <rFont val="BIZ UDP明朝 Medium"/>
        <family val="1"/>
        <charset val="128"/>
      </rPr>
      <t>（区指定様式）</t>
    </r>
    <phoneticPr fontId="7"/>
  </si>
  <si>
    <t>登録証のコピー（登録料を申請した場合のみ）</t>
    <rPh sb="0" eb="2">
      <t>トウロク</t>
    </rPh>
    <rPh sb="8" eb="10">
      <t>トウロク</t>
    </rPh>
    <rPh sb="10" eb="11">
      <t>リョウ</t>
    </rPh>
    <rPh sb="12" eb="14">
      <t>シンセイ</t>
    </rPh>
    <rPh sb="16" eb="18">
      <t>バアイ</t>
    </rPh>
    <phoneticPr fontId="7"/>
  </si>
  <si>
    <t>登録証のコピー登録料を申請した場合のみ）</t>
    <rPh sb="0" eb="2">
      <t>トウロク</t>
    </rPh>
    <rPh sb="2" eb="3">
      <t>ショウ</t>
    </rPh>
    <phoneticPr fontId="7"/>
  </si>
  <si>
    <t>（２）収支決算書（第１１号様式）</t>
    <rPh sb="3" eb="5">
      <t>シュウシ</t>
    </rPh>
    <rPh sb="5" eb="7">
      <t>ケッサン</t>
    </rPh>
    <rPh sb="7" eb="8">
      <t>ショ</t>
    </rPh>
    <phoneticPr fontId="7"/>
  </si>
  <si>
    <r>
      <rPr>
        <b/>
        <sz val="18"/>
        <color theme="1"/>
        <rFont val="BIZ UDPゴシック"/>
        <family val="3"/>
        <charset val="128"/>
      </rPr>
      <t>産業財産権取得支援事業補助金実績報告確認シート</t>
    </r>
    <r>
      <rPr>
        <b/>
        <sz val="18.5"/>
        <color theme="1"/>
        <rFont val="BIZ UDPゴシック"/>
        <family val="3"/>
        <charset val="128"/>
      </rPr>
      <t xml:space="preserve">
</t>
    </r>
    <r>
      <rPr>
        <sz val="12"/>
        <color theme="1"/>
        <rFont val="BIZ UDPゴシック"/>
        <family val="3"/>
        <charset val="128"/>
      </rPr>
      <t>　　　　　　　　　　　　　　　　　　　　　　　　　　　　　　　　　　　　　(このシートも提出してください)</t>
    </r>
    <rPh sb="0" eb="5">
      <t>サンギョウザイサンケン</t>
    </rPh>
    <rPh sb="5" eb="7">
      <t>シュトク</t>
    </rPh>
    <rPh sb="7" eb="9">
      <t>シエン</t>
    </rPh>
    <rPh sb="9" eb="11">
      <t>ジギョウ</t>
    </rPh>
    <rPh sb="11" eb="14">
      <t>ホジョキン</t>
    </rPh>
    <rPh sb="14" eb="16">
      <t>ジッセキ</t>
    </rPh>
    <rPh sb="16" eb="18">
      <t>ホウコク</t>
    </rPh>
    <rPh sb="68" eb="70">
      <t>テイシュツ</t>
    </rPh>
    <phoneticPr fontId="7"/>
  </si>
  <si>
    <t>E-mail</t>
    <phoneticPr fontId="7"/>
  </si>
  <si>
    <t>連絡先①</t>
    <rPh sb="0" eb="3">
      <t>レンラクサキ</t>
    </rPh>
    <phoneticPr fontId="7"/>
  </si>
  <si>
    <t>連絡先②</t>
    <rPh sb="0" eb="3">
      <t>レンラクサキ</t>
    </rPh>
    <phoneticPr fontId="7"/>
  </si>
  <si>
    <t>５　添付書類</t>
    <phoneticPr fontId="7"/>
  </si>
  <si>
    <t>（１）収支計画書</t>
    <phoneticPr fontId="7"/>
  </si>
  <si>
    <t>（２）補助対象産業財産権の登録証写し</t>
    <rPh sb="3" eb="7">
      <t>ホジョタイショウ</t>
    </rPh>
    <rPh sb="13" eb="16">
      <t>トウロクショウ</t>
    </rPh>
    <phoneticPr fontId="7"/>
  </si>
  <si>
    <t>（産業財産権を取得した最終段階の登録証、途中段階での報告の際は不要）</t>
    <rPh sb="1" eb="6">
      <t>サンギョウザイサンケン</t>
    </rPh>
    <rPh sb="7" eb="9">
      <t>シュトク</t>
    </rPh>
    <rPh sb="11" eb="13">
      <t>サイシュウ</t>
    </rPh>
    <rPh sb="13" eb="15">
      <t>ダンカイ</t>
    </rPh>
    <rPh sb="16" eb="19">
      <t>トウロクショウ</t>
    </rPh>
    <rPh sb="20" eb="22">
      <t>トチュウ</t>
    </rPh>
    <rPh sb="22" eb="24">
      <t>ダンカイ</t>
    </rPh>
    <rPh sb="26" eb="28">
      <t>ホウコク</t>
    </rPh>
    <rPh sb="29" eb="30">
      <t>サイ</t>
    </rPh>
    <rPh sb="31" eb="33">
      <t>フヨウ</t>
    </rPh>
    <phoneticPr fontId="7"/>
  </si>
  <si>
    <t>（３）補助対象経費の支払いを確認できる書類（領収書の写し）</t>
    <rPh sb="3" eb="5">
      <t>ホジョ</t>
    </rPh>
    <rPh sb="5" eb="7">
      <t>タイショウ</t>
    </rPh>
    <rPh sb="7" eb="9">
      <t>ケイヒ</t>
    </rPh>
    <rPh sb="10" eb="12">
      <t>シハラ</t>
    </rPh>
    <rPh sb="14" eb="16">
      <t>カクニン</t>
    </rPh>
    <rPh sb="19" eb="21">
      <t>ショルイ</t>
    </rPh>
    <rPh sb="22" eb="25">
      <t>リョウシュウショ</t>
    </rPh>
    <rPh sb="26" eb="27">
      <t>ウツ</t>
    </rPh>
    <phoneticPr fontId="7"/>
  </si>
  <si>
    <t>所在地</t>
    <rPh sb="0" eb="3">
      <t>ショザイチ</t>
    </rPh>
    <phoneticPr fontId="7"/>
  </si>
  <si>
    <t>会社（団体）名</t>
    <rPh sb="0" eb="2">
      <t>カイシャ</t>
    </rPh>
    <rPh sb="3" eb="5">
      <t>ダンタイ</t>
    </rPh>
    <rPh sb="6" eb="7">
      <t>メイ</t>
    </rPh>
    <phoneticPr fontId="7"/>
  </si>
  <si>
    <t>㊞</t>
    <phoneticPr fontId="7"/>
  </si>
  <si>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7"/>
  </si>
  <si>
    <t>法人住所は履歴事項全部証明書と一致（※交付申請時から変更した箇所がある場合は履歴事項全部証明書が必要）、個人事業者はと納税証明書と一致</t>
    <rPh sb="0" eb="2">
      <t>ホウジン</t>
    </rPh>
    <rPh sb="2" eb="4">
      <t>ジュウショ</t>
    </rPh>
    <rPh sb="5" eb="7">
      <t>リレキ</t>
    </rPh>
    <rPh sb="7" eb="9">
      <t>ジコウ</t>
    </rPh>
    <rPh sb="9" eb="11">
      <t>ゼンブ</t>
    </rPh>
    <rPh sb="11" eb="14">
      <t>ショウメイショ</t>
    </rPh>
    <rPh sb="15" eb="17">
      <t>イッチ</t>
    </rPh>
    <rPh sb="52" eb="57">
      <t>コジンジギョウシャ</t>
    </rPh>
    <rPh sb="59" eb="61">
      <t>ノウゼイ</t>
    </rPh>
    <rPh sb="61" eb="64">
      <t>ショウメイショ</t>
    </rPh>
    <rPh sb="65" eb="67">
      <t>イッチ</t>
    </rPh>
    <phoneticPr fontId="7"/>
  </si>
  <si>
    <t>個人事業者は代表、法人は代表取締役などを記載
※法人は履歴事項全部証明書と一致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4" eb="26">
      <t>ホウジン</t>
    </rPh>
    <rPh sb="27" eb="36">
      <t>リレキジコウゼンブショウメイショ</t>
    </rPh>
    <rPh sb="37" eb="39">
      <t>イッチ</t>
    </rPh>
    <phoneticPr fontId="7"/>
  </si>
  <si>
    <t>2020/〇〇/〇〇と入力</t>
    <phoneticPr fontId="7"/>
  </si>
  <si>
    <t>第１０号様式（第１２条関係）</t>
    <phoneticPr fontId="7"/>
  </si>
  <si>
    <t>第１１号様式（第１２条関係）　</t>
    <phoneticPr fontId="7"/>
  </si>
  <si>
    <t>出願料</t>
  </si>
  <si>
    <t>審査請求料　</t>
  </si>
  <si>
    <t>特許・登録料</t>
  </si>
  <si>
    <t>弁理士等手数料</t>
  </si>
  <si>
    <t>代表取締役</t>
    <phoneticPr fontId="7"/>
  </si>
  <si>
    <t>令和　　年　　月　　日付</t>
    <rPh sb="0" eb="2">
      <t>レイワ</t>
    </rPh>
    <rPh sb="4" eb="5">
      <t>ネン</t>
    </rPh>
    <rPh sb="7" eb="8">
      <t>ツキ</t>
    </rPh>
    <rPh sb="10" eb="11">
      <t>ヒ</t>
    </rPh>
    <rPh sb="11" eb="12">
      <t>ツ</t>
    </rPh>
    <phoneticPr fontId="7"/>
  </si>
  <si>
    <t>　　港産産第　　　　　　号</t>
    <rPh sb="2" eb="3">
      <t>ミナト</t>
    </rPh>
    <rPh sb="3" eb="4">
      <t>サン</t>
    </rPh>
    <rPh sb="4" eb="5">
      <t>サン</t>
    </rPh>
    <rPh sb="5" eb="6">
      <t>ダイ</t>
    </rPh>
    <rPh sb="12" eb="13">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</si>
</sst>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
    <numFmt numFmtId="177" formatCode="0_);[Red]\(0\)"/>
    <numFmt numFmtId="178" formatCode="[$-411]ggge&quot;年&quot;m&quot;月&quot;d&quot;日&quot;;@"/>
  </numFmts>
  <fonts count="67"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sz val="13"/>
      <color rgb="FF000000"/>
      <name val="BIZ UD明朝 Medium"/>
      <family val="1"/>
      <charset val="128"/>
    </font>
    <font>
      <b/>
      <sz val="12"/>
      <color theme="0"/>
      <name val="BIZ UDPゴシック"/>
      <family val="3"/>
      <charset val="128"/>
    </font>
    <font>
      <b/>
      <sz val="12"/>
      <color theme="0"/>
      <name val="Segoe UI Symbol"/>
      <family val="3"/>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2"/>
      <color rgb="FFFFFF00"/>
      <name val="BIZ UDゴシック"/>
      <family val="3"/>
      <charset val="128"/>
    </font>
    <font>
      <b/>
      <sz val="12"/>
      <color theme="0"/>
      <name val="游ゴシック"/>
      <family val="3"/>
      <charset val="128"/>
    </font>
    <font>
      <sz val="12"/>
      <color theme="0"/>
      <name val="BIZ UDPゴシック"/>
      <family val="3"/>
      <charset val="128"/>
    </font>
    <font>
      <b/>
      <sz val="12"/>
      <name val="游ゴシック"/>
      <family val="3"/>
      <charset val="128"/>
    </font>
    <font>
      <sz val="12"/>
      <color rgb="FFFF0000"/>
      <name val="BIZ UDPゴシック"/>
      <family val="3"/>
      <charset val="128"/>
    </font>
    <font>
      <sz val="10"/>
      <color theme="1"/>
      <name val="BIZ UD明朝 Medium"/>
      <family val="1"/>
      <charset val="128"/>
    </font>
    <font>
      <b/>
      <sz val="14"/>
      <name val="BIZ UDゴシック"/>
      <family val="3"/>
      <charset val="128"/>
    </font>
    <font>
      <b/>
      <sz val="18"/>
      <color theme="1"/>
      <name val="BIZ UDPゴシック"/>
      <family val="3"/>
      <charset val="128"/>
    </font>
    <font>
      <sz val="10"/>
      <color theme="1"/>
      <name val="BIZ UDP明朝 Medium"/>
      <family val="1"/>
      <charset val="128"/>
    </font>
    <font>
      <sz val="12"/>
      <color rgb="FF000000"/>
      <name val="BIZ UD明朝 Medium"/>
      <family val="1"/>
      <charset val="128"/>
    </font>
    <font>
      <u/>
      <sz val="12"/>
      <color theme="1"/>
      <name val="BIZ UDゴシック"/>
      <family val="3"/>
      <charset val="128"/>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s>
  <cellStyleXfs count="11">
    <xf numFmtId="0" fontId="0" fillId="0" borderId="0">
      <alignment vertical="center"/>
    </xf>
    <xf numFmtId="0" fontId="8" fillId="0" borderId="0"/>
    <xf numFmtId="38" fontId="9"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2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14">
    <xf numFmtId="0" fontId="0" fillId="0" borderId="0" xfId="0">
      <alignment vertical="center"/>
    </xf>
    <xf numFmtId="0" fontId="16" fillId="0" borderId="0" xfId="0" applyFont="1">
      <alignment vertical="center"/>
    </xf>
    <xf numFmtId="0" fontId="13" fillId="0" borderId="0" xfId="5" applyFont="1">
      <alignment vertical="center"/>
    </xf>
    <xf numFmtId="0" fontId="13" fillId="0" borderId="0" xfId="5" applyFont="1" applyAlignment="1">
      <alignment horizontal="justify" vertical="center" wrapText="1"/>
    </xf>
    <xf numFmtId="0" fontId="18" fillId="0" borderId="0" xfId="5" applyFont="1" applyAlignment="1">
      <alignment horizontal="left" vertical="center" readingOrder="1"/>
    </xf>
    <xf numFmtId="0" fontId="17" fillId="0" borderId="0" xfId="5" applyFont="1">
      <alignment vertical="center"/>
    </xf>
    <xf numFmtId="0" fontId="19" fillId="0" borderId="0" xfId="5" applyFont="1" applyAlignment="1">
      <alignment horizontal="left" vertical="center"/>
    </xf>
    <xf numFmtId="0" fontId="19" fillId="0" borderId="0" xfId="5" applyFont="1" applyAlignment="1">
      <alignment horizontal="justify" vertical="center"/>
    </xf>
    <xf numFmtId="178" fontId="17" fillId="0" borderId="0" xfId="5" applyNumberFormat="1" applyFont="1" applyAlignment="1">
      <alignment horizontal="center" vertical="center"/>
    </xf>
    <xf numFmtId="38" fontId="13" fillId="0" borderId="0" xfId="2" applyFont="1">
      <alignment vertical="center"/>
    </xf>
    <xf numFmtId="38" fontId="13" fillId="0" borderId="0" xfId="5" applyNumberFormat="1" applyFont="1">
      <alignment vertical="center"/>
    </xf>
    <xf numFmtId="0" fontId="21" fillId="0" borderId="0" xfId="0" applyFont="1">
      <alignment vertical="center"/>
    </xf>
    <xf numFmtId="178" fontId="14" fillId="0" borderId="0" xfId="3" applyNumberFormat="1" applyFont="1" applyAlignment="1">
      <alignment vertical="center"/>
    </xf>
    <xf numFmtId="0" fontId="14" fillId="0" borderId="0" xfId="4" applyFont="1" applyBorder="1" applyAlignment="1">
      <alignment vertical="center" shrinkToFit="1"/>
    </xf>
    <xf numFmtId="177" fontId="21" fillId="0" borderId="0" xfId="3" applyNumberFormat="1" applyFont="1" applyBorder="1" applyAlignment="1">
      <alignment horizontal="left" vertical="center"/>
    </xf>
    <xf numFmtId="0" fontId="26" fillId="0" borderId="0" xfId="5" applyFont="1" applyBorder="1" applyAlignment="1">
      <alignment horizontal="center" vertical="center"/>
    </xf>
    <xf numFmtId="0" fontId="21" fillId="0" borderId="0" xfId="0" applyFont="1" applyBorder="1">
      <alignment vertical="center"/>
    </xf>
    <xf numFmtId="0" fontId="22" fillId="0" borderId="0" xfId="0" applyFont="1" applyBorder="1" applyAlignment="1">
      <alignment vertical="center"/>
    </xf>
    <xf numFmtId="0" fontId="20" fillId="0" borderId="41" xfId="5" applyFont="1" applyBorder="1" applyAlignment="1">
      <alignment horizontal="left" vertical="center" indent="2"/>
    </xf>
    <xf numFmtId="0" fontId="20" fillId="0" borderId="41" xfId="5" applyFont="1" applyBorder="1">
      <alignment vertical="center"/>
    </xf>
    <xf numFmtId="0" fontId="27" fillId="0" borderId="0" xfId="5" applyFont="1" applyAlignment="1">
      <alignment horizontal="center" vertical="center" wrapText="1"/>
    </xf>
    <xf numFmtId="0" fontId="17" fillId="0" borderId="0" xfId="5" applyFont="1">
      <alignment vertical="center"/>
    </xf>
    <xf numFmtId="0" fontId="25" fillId="0" borderId="0" xfId="0" applyFont="1">
      <alignment vertical="center"/>
    </xf>
    <xf numFmtId="0" fontId="0" fillId="0" borderId="1" xfId="0" applyBorder="1">
      <alignment vertical="center"/>
    </xf>
    <xf numFmtId="0" fontId="29" fillId="0" borderId="0" xfId="3" applyFont="1" applyFill="1" applyAlignment="1">
      <alignment vertical="center"/>
    </xf>
    <xf numFmtId="0" fontId="29" fillId="0" borderId="0" xfId="3" applyFont="1" applyAlignment="1">
      <alignment vertical="center"/>
    </xf>
    <xf numFmtId="0" fontId="29" fillId="0" borderId="0" xfId="0" applyFont="1">
      <alignment vertical="center"/>
    </xf>
    <xf numFmtId="0" fontId="28" fillId="0" borderId="0" xfId="3" applyFont="1" applyFill="1" applyAlignment="1">
      <alignment horizontal="center" vertical="center"/>
    </xf>
    <xf numFmtId="0" fontId="29" fillId="0" borderId="0" xfId="0" applyFont="1" applyFill="1">
      <alignment vertical="center"/>
    </xf>
    <xf numFmtId="0" fontId="28" fillId="0" borderId="0" xfId="3" applyFont="1" applyFill="1" applyBorder="1" applyAlignment="1">
      <alignment horizontal="center" vertical="center"/>
    </xf>
    <xf numFmtId="0" fontId="30" fillId="0" borderId="0" xfId="0" applyFont="1" applyAlignment="1">
      <alignment vertical="center" wrapText="1"/>
    </xf>
    <xf numFmtId="0" fontId="29" fillId="3" borderId="0" xfId="0" applyFont="1" applyFill="1">
      <alignment vertical="center"/>
    </xf>
    <xf numFmtId="0" fontId="31" fillId="0" borderId="0" xfId="0" applyFont="1">
      <alignment vertical="center"/>
    </xf>
    <xf numFmtId="0" fontId="29" fillId="0" borderId="6" xfId="0" applyFont="1" applyFill="1" applyBorder="1" applyAlignment="1" applyProtection="1">
      <protection locked="0"/>
    </xf>
    <xf numFmtId="0" fontId="29" fillId="0" borderId="0" xfId="0" applyFont="1" applyFill="1" applyBorder="1" applyAlignment="1" applyProtection="1">
      <alignment horizontal="center"/>
      <protection locked="0"/>
    </xf>
    <xf numFmtId="0" fontId="29" fillId="0" borderId="0" xfId="0" applyFont="1" applyFill="1" applyBorder="1" applyAlignment="1" applyProtection="1">
      <protection locked="0"/>
    </xf>
    <xf numFmtId="0" fontId="31" fillId="0" borderId="0" xfId="0" applyFont="1" applyFill="1" applyBorder="1" applyAlignment="1" applyProtection="1">
      <protection locked="0"/>
    </xf>
    <xf numFmtId="0" fontId="31" fillId="0" borderId="0" xfId="0" applyFont="1" applyFill="1">
      <alignment vertical="center"/>
    </xf>
    <xf numFmtId="0" fontId="29"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43" xfId="0" applyFont="1" applyFill="1" applyBorder="1" applyAlignment="1" applyProtection="1">
      <alignment horizontal="center" vertical="center"/>
      <protection locked="0"/>
    </xf>
    <xf numFmtId="0" fontId="31" fillId="3" borderId="0" xfId="0" applyFont="1" applyFill="1">
      <alignment vertical="center"/>
    </xf>
    <xf numFmtId="0" fontId="29" fillId="0" borderId="8" xfId="0" applyFont="1" applyFill="1" applyBorder="1" applyAlignment="1" applyProtection="1">
      <alignment horizontal="center" vertical="center"/>
      <protection locked="0"/>
    </xf>
    <xf numFmtId="178" fontId="29" fillId="0" borderId="0" xfId="0" applyNumberFormat="1"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29" fillId="0" borderId="0" xfId="0" applyFont="1" applyFill="1" applyBorder="1" applyAlignment="1" applyProtection="1">
      <alignment vertical="center" shrinkToFit="1"/>
      <protection locked="0"/>
    </xf>
    <xf numFmtId="0" fontId="29" fillId="0" borderId="0" xfId="0" applyFont="1" applyFill="1" applyBorder="1" applyAlignment="1" applyProtection="1">
      <alignment horizontal="left"/>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protection locked="0"/>
    </xf>
    <xf numFmtId="38" fontId="31" fillId="0" borderId="1" xfId="2" applyFont="1" applyFill="1" applyBorder="1" applyAlignment="1" applyProtection="1">
      <alignment vertical="center"/>
      <protection locked="0"/>
    </xf>
    <xf numFmtId="38" fontId="33" fillId="0" borderId="25" xfId="2" applyFont="1" applyFill="1" applyBorder="1" applyAlignment="1" applyProtection="1">
      <alignment horizontal="right" vertical="center"/>
      <protection locked="0"/>
    </xf>
    <xf numFmtId="38" fontId="28" fillId="0" borderId="0" xfId="2" applyFont="1" applyFill="1" applyBorder="1" applyAlignment="1" applyProtection="1">
      <alignment horizontal="left" vertical="center"/>
      <protection locked="0"/>
    </xf>
    <xf numFmtId="0" fontId="29" fillId="0" borderId="0" xfId="0" applyFont="1" applyAlignment="1">
      <alignment horizontal="right" vertical="center"/>
    </xf>
    <xf numFmtId="0" fontId="28" fillId="0" borderId="0" xfId="0" applyFont="1" applyFill="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Fill="1" applyBorder="1">
      <alignment vertical="center"/>
    </xf>
    <xf numFmtId="0" fontId="29"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lignment vertical="center"/>
    </xf>
    <xf numFmtId="0" fontId="29" fillId="0" borderId="0" xfId="0" applyFont="1" applyAlignment="1">
      <alignment vertical="center"/>
    </xf>
    <xf numFmtId="0" fontId="31" fillId="0" borderId="0" xfId="0" applyFont="1" applyAlignment="1">
      <alignment horizontal="left" vertical="center"/>
    </xf>
    <xf numFmtId="0" fontId="32" fillId="0" borderId="47" xfId="0" applyFont="1" applyFill="1" applyBorder="1" applyAlignment="1" applyProtection="1">
      <alignment horizontal="left" vertical="center"/>
      <protection locked="0"/>
    </xf>
    <xf numFmtId="178" fontId="29" fillId="0" borderId="10" xfId="0" applyNumberFormat="1" applyFont="1" applyBorder="1" applyAlignment="1" applyProtection="1">
      <alignment horizontal="left" vertical="center" shrinkToFit="1"/>
      <protection locked="0"/>
    </xf>
    <xf numFmtId="0" fontId="31" fillId="0" borderId="6" xfId="0" applyFont="1" applyBorder="1" applyAlignment="1">
      <alignment horizontal="left" vertical="center"/>
    </xf>
    <xf numFmtId="0" fontId="26" fillId="0" borderId="21" xfId="5" applyFont="1" applyBorder="1" applyAlignment="1">
      <alignment horizontal="center" vertical="center"/>
    </xf>
    <xf numFmtId="0" fontId="26" fillId="0" borderId="41" xfId="5" applyFont="1" applyBorder="1" applyAlignment="1">
      <alignment horizontal="left" vertical="center" indent="1"/>
    </xf>
    <xf numFmtId="38" fontId="13" fillId="0" borderId="42" xfId="2" applyFont="1" applyBorder="1" applyAlignment="1">
      <alignment horizontal="right" vertical="center" indent="1"/>
    </xf>
    <xf numFmtId="0" fontId="26" fillId="0" borderId="41" xfId="5" applyFont="1" applyBorder="1" applyAlignment="1">
      <alignment horizontal="left" vertical="center" indent="2"/>
    </xf>
    <xf numFmtId="38" fontId="13" fillId="0" borderId="21" xfId="2" applyFont="1" applyBorder="1" applyAlignment="1">
      <alignment horizontal="right" vertical="center" indent="1" readingOrder="2"/>
    </xf>
    <xf numFmtId="38" fontId="13" fillId="0" borderId="21" xfId="2" applyFont="1" applyBorder="1" applyAlignment="1">
      <alignment horizontal="right" vertical="center" indent="1"/>
    </xf>
    <xf numFmtId="0" fontId="26" fillId="0" borderId="0" xfId="5" applyFont="1" applyBorder="1">
      <alignment vertical="center"/>
    </xf>
    <xf numFmtId="0" fontId="20" fillId="0" borderId="55" xfId="5" applyFont="1" applyBorder="1">
      <alignment vertical="center"/>
    </xf>
    <xf numFmtId="0" fontId="26" fillId="0" borderId="58" xfId="5" applyFont="1" applyBorder="1" applyAlignment="1">
      <alignment horizontal="center" vertical="center"/>
    </xf>
    <xf numFmtId="38" fontId="13" fillId="0" borderId="59" xfId="2" applyFont="1" applyBorder="1" applyAlignment="1">
      <alignment horizontal="right" vertical="center" indent="1"/>
    </xf>
    <xf numFmtId="0" fontId="26" fillId="0" borderId="61" xfId="5" applyFont="1" applyBorder="1" applyAlignment="1">
      <alignment horizontal="center" vertical="center"/>
    </xf>
    <xf numFmtId="38" fontId="13" fillId="0" borderId="42" xfId="2" applyFont="1" applyBorder="1" applyAlignment="1">
      <alignment horizontal="right" vertical="center" indent="1" readingOrder="2"/>
    </xf>
    <xf numFmtId="38" fontId="13" fillId="0" borderId="59" xfId="2" applyFont="1" applyBorder="1" applyAlignment="1">
      <alignment horizontal="right" vertical="center" indent="1" readingOrder="2"/>
    </xf>
    <xf numFmtId="0" fontId="26" fillId="0" borderId="62" xfId="5" applyFont="1" applyBorder="1" applyAlignment="1">
      <alignment horizontal="left" vertical="center" indent="1"/>
    </xf>
    <xf numFmtId="38" fontId="13" fillId="0" borderId="63" xfId="2" applyFont="1" applyBorder="1" applyAlignment="1">
      <alignment horizontal="right" vertical="center" indent="1"/>
    </xf>
    <xf numFmtId="0" fontId="26" fillId="0" borderId="64" xfId="5" applyFont="1" applyBorder="1" applyAlignment="1">
      <alignment horizontal="center" vertical="center"/>
    </xf>
    <xf numFmtId="0" fontId="26" fillId="0" borderId="13" xfId="5" applyFont="1" applyBorder="1" applyAlignment="1">
      <alignment horizontal="center" vertical="center"/>
    </xf>
    <xf numFmtId="0" fontId="26" fillId="0" borderId="65" xfId="5" applyFont="1" applyBorder="1" applyAlignment="1">
      <alignment horizontal="center" vertical="center"/>
    </xf>
    <xf numFmtId="38" fontId="13" fillId="0" borderId="57" xfId="2" applyFont="1" applyBorder="1" applyAlignment="1">
      <alignment horizontal="right" vertical="center" indent="1"/>
    </xf>
    <xf numFmtId="38" fontId="13" fillId="0" borderId="57"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1" fillId="0" borderId="0" xfId="0" applyFont="1" applyBorder="1" applyAlignment="1">
      <alignment horizontal="center" vertical="center"/>
    </xf>
    <xf numFmtId="0" fontId="21" fillId="0" borderId="1" xfId="0" applyFont="1" applyBorder="1">
      <alignment vertical="center"/>
    </xf>
    <xf numFmtId="0" fontId="31" fillId="0" borderId="1" xfId="0" applyFont="1" applyBorder="1" applyAlignment="1" applyProtection="1">
      <alignment horizontal="center" vertical="center"/>
      <protection locked="0"/>
    </xf>
    <xf numFmtId="0" fontId="21" fillId="0" borderId="1" xfId="0" applyFont="1" applyBorder="1" applyAlignment="1">
      <alignment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 xfId="0" applyFont="1" applyBorder="1">
      <alignment vertical="center"/>
    </xf>
    <xf numFmtId="0" fontId="41" fillId="0" borderId="52" xfId="0" applyFont="1" applyBorder="1" applyAlignment="1">
      <alignment horizontal="left" vertical="center" wrapText="1" shrinkToFit="1"/>
    </xf>
    <xf numFmtId="0" fontId="21" fillId="0" borderId="53" xfId="0" applyFont="1" applyFill="1" applyBorder="1" applyAlignment="1">
      <alignment horizontal="center" vertical="center"/>
    </xf>
    <xf numFmtId="0" fontId="41" fillId="0" borderId="66" xfId="0" applyFont="1" applyBorder="1" applyAlignment="1">
      <alignment horizontal="left" vertical="center" wrapText="1" shrinkToFit="1"/>
    </xf>
    <xf numFmtId="0" fontId="21" fillId="0" borderId="50" xfId="0" applyFont="1" applyFill="1" applyBorder="1" applyAlignment="1">
      <alignment horizontal="center" vertical="center"/>
    </xf>
    <xf numFmtId="0" fontId="21" fillId="0" borderId="51" xfId="0" applyFont="1" applyBorder="1">
      <alignment vertical="center"/>
    </xf>
    <xf numFmtId="0" fontId="21" fillId="0" borderId="50" xfId="0" applyFont="1" applyBorder="1">
      <alignment vertical="center"/>
    </xf>
    <xf numFmtId="0" fontId="21" fillId="0" borderId="11" xfId="0" applyFont="1" applyBorder="1">
      <alignment vertical="center"/>
    </xf>
    <xf numFmtId="0" fontId="21" fillId="0" borderId="53" xfId="0" applyFont="1" applyBorder="1">
      <alignment vertical="center"/>
    </xf>
    <xf numFmtId="0" fontId="21" fillId="0" borderId="53" xfId="0" applyFont="1" applyBorder="1" applyAlignment="1">
      <alignment horizontal="center" vertical="center"/>
    </xf>
    <xf numFmtId="0" fontId="25" fillId="0" borderId="66" xfId="0" applyFont="1" applyBorder="1" applyAlignment="1">
      <alignment horizontal="left" vertical="center" wrapText="1" shrinkToFit="1"/>
    </xf>
    <xf numFmtId="0" fontId="24" fillId="0" borderId="52" xfId="0" applyFont="1" applyBorder="1" applyAlignment="1">
      <alignment horizontal="left" vertical="center" wrapText="1" shrinkToFit="1"/>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0" xfId="0" applyFont="1" applyBorder="1" applyAlignment="1">
      <alignment vertical="center"/>
    </xf>
    <xf numFmtId="0" fontId="25" fillId="0" borderId="52" xfId="0" applyFont="1" applyBorder="1" applyAlignment="1">
      <alignment horizontal="left" vertical="center" wrapText="1" shrinkToFit="1"/>
    </xf>
    <xf numFmtId="0" fontId="21" fillId="0" borderId="50" xfId="0" applyFont="1" applyBorder="1" applyAlignment="1">
      <alignment horizontal="center" vertical="center"/>
    </xf>
    <xf numFmtId="0" fontId="22" fillId="0" borderId="54" xfId="0" applyFont="1" applyBorder="1" applyAlignment="1">
      <alignment horizontal="left" vertical="center" wrapText="1" shrinkToFit="1"/>
    </xf>
    <xf numFmtId="0" fontId="21" fillId="0" borderId="1" xfId="0" applyFont="1" applyBorder="1" applyAlignment="1">
      <alignment vertical="center" wrapText="1" shrinkToFit="1"/>
    </xf>
    <xf numFmtId="0" fontId="22" fillId="0" borderId="11" xfId="0" applyFont="1" applyBorder="1" applyAlignment="1">
      <alignment vertical="center" wrapText="1" shrinkToFit="1"/>
    </xf>
    <xf numFmtId="0" fontId="22" fillId="0" borderId="52" xfId="0" applyFont="1" applyBorder="1" applyAlignment="1">
      <alignment vertical="center" wrapText="1" shrinkToFit="1"/>
    </xf>
    <xf numFmtId="0" fontId="22" fillId="0" borderId="53" xfId="0" applyFont="1" applyBorder="1" applyAlignment="1">
      <alignment vertical="center" wrapText="1" shrinkToFit="1"/>
    </xf>
    <xf numFmtId="0" fontId="22" fillId="0" borderId="66" xfId="0" applyFont="1" applyBorder="1" applyAlignment="1">
      <alignment vertical="center" wrapText="1" shrinkToFit="1"/>
    </xf>
    <xf numFmtId="0" fontId="22" fillId="0" borderId="50" xfId="0" applyFont="1" applyBorder="1" applyAlignment="1">
      <alignment vertical="center" wrapText="1" shrinkToFit="1"/>
    </xf>
    <xf numFmtId="0" fontId="22" fillId="0" borderId="54" xfId="0" applyFont="1" applyBorder="1" applyAlignment="1">
      <alignment vertical="center" wrapText="1" shrinkToFit="1"/>
    </xf>
    <xf numFmtId="0" fontId="22" fillId="0" borderId="3" xfId="0" applyFont="1" applyBorder="1" applyAlignment="1">
      <alignment vertical="center" wrapText="1" shrinkToFit="1"/>
    </xf>
    <xf numFmtId="0" fontId="22" fillId="0" borderId="51" xfId="0" applyFont="1" applyBorder="1" applyAlignment="1">
      <alignment vertical="center" wrapText="1" shrinkToFit="1"/>
    </xf>
    <xf numFmtId="0" fontId="29" fillId="0" borderId="0" xfId="0" applyFont="1" applyFill="1" applyBorder="1" applyAlignment="1" applyProtection="1">
      <alignment vertical="center"/>
    </xf>
    <xf numFmtId="0" fontId="28" fillId="0" borderId="1" xfId="0" applyFont="1" applyFill="1" applyBorder="1" applyAlignment="1">
      <alignment vertical="center"/>
    </xf>
    <xf numFmtId="0" fontId="30" fillId="0" borderId="0" xfId="0" applyFont="1" applyFill="1" applyBorder="1" applyAlignment="1">
      <alignment horizontal="center" vertical="center" wrapText="1"/>
    </xf>
    <xf numFmtId="0" fontId="28" fillId="2" borderId="1" xfId="0" applyFont="1" applyFill="1" applyBorder="1" applyAlignment="1">
      <alignment vertical="center"/>
    </xf>
    <xf numFmtId="0" fontId="28" fillId="0" borderId="1" xfId="0" applyFont="1" applyBorder="1">
      <alignment vertical="center"/>
    </xf>
    <xf numFmtId="0" fontId="44" fillId="0" borderId="0" xfId="3" applyFont="1" applyFill="1" applyAlignment="1">
      <alignment horizontal="left" vertical="center"/>
    </xf>
    <xf numFmtId="0" fontId="48" fillId="0" borderId="0" xfId="0" applyFont="1">
      <alignment vertical="center"/>
    </xf>
    <xf numFmtId="0" fontId="49" fillId="0" borderId="0" xfId="0" applyFont="1" applyFill="1">
      <alignment vertical="center"/>
    </xf>
    <xf numFmtId="0" fontId="46" fillId="0" borderId="0" xfId="0" applyFont="1" applyFill="1" applyBorder="1" applyAlignment="1">
      <alignment vertical="center"/>
    </xf>
    <xf numFmtId="0" fontId="46" fillId="0" borderId="0" xfId="0" applyFont="1" applyFill="1" applyBorder="1" applyAlignment="1" applyProtection="1">
      <alignment horizontal="left" vertical="center"/>
      <protection locked="0"/>
    </xf>
    <xf numFmtId="0" fontId="33" fillId="0" borderId="33" xfId="0" applyFont="1" applyFill="1" applyBorder="1" applyAlignment="1" applyProtection="1">
      <alignment horizontal="center" vertical="center"/>
      <protection locked="0"/>
    </xf>
    <xf numFmtId="0" fontId="31" fillId="0" borderId="60" xfId="0" applyFont="1" applyFill="1" applyBorder="1" applyAlignment="1" applyProtection="1">
      <alignment vertical="center"/>
      <protection locked="0"/>
    </xf>
    <xf numFmtId="38" fontId="31" fillId="0" borderId="71" xfId="2" applyFont="1" applyFill="1" applyBorder="1" applyAlignment="1" applyProtection="1">
      <alignment vertical="center"/>
    </xf>
    <xf numFmtId="38" fontId="33" fillId="0" borderId="2" xfId="2" applyFont="1" applyFill="1" applyBorder="1" applyAlignment="1" applyProtection="1">
      <alignment horizontal="right" vertical="center"/>
    </xf>
    <xf numFmtId="0" fontId="31" fillId="0" borderId="70" xfId="0" applyFont="1" applyFill="1" applyBorder="1" applyAlignment="1" applyProtection="1">
      <alignment horizontal="center" vertical="center" wrapText="1"/>
      <protection locked="0"/>
    </xf>
    <xf numFmtId="0" fontId="33" fillId="0" borderId="40"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11" fillId="0" borderId="0" xfId="9" applyFont="1">
      <alignment vertical="center"/>
    </xf>
    <xf numFmtId="0" fontId="12" fillId="0" borderId="0" xfId="9" applyFont="1">
      <alignment vertical="center"/>
    </xf>
    <xf numFmtId="0" fontId="50" fillId="0" borderId="0" xfId="0" applyFont="1" applyAlignment="1">
      <alignment vertical="center" wrapText="1"/>
    </xf>
    <xf numFmtId="0" fontId="12" fillId="0" borderId="0" xfId="0" applyFont="1">
      <alignment vertical="center"/>
    </xf>
    <xf numFmtId="38" fontId="21" fillId="0" borderId="0" xfId="2" applyFont="1" applyBorder="1" applyAlignment="1"/>
    <xf numFmtId="0" fontId="21" fillId="0" borderId="0" xfId="9" applyFont="1">
      <alignment vertical="center"/>
    </xf>
    <xf numFmtId="0" fontId="21" fillId="0" borderId="0" xfId="9" applyFont="1" applyAlignment="1">
      <alignment vertical="center"/>
    </xf>
    <xf numFmtId="177" fontId="25" fillId="0" borderId="3" xfId="3" applyNumberFormat="1" applyFont="1" applyBorder="1" applyAlignment="1">
      <alignment vertical="center" shrinkToFit="1"/>
    </xf>
    <xf numFmtId="177" fontId="25" fillId="0" borderId="3" xfId="3" applyNumberFormat="1" applyFont="1" applyBorder="1" applyAlignment="1">
      <alignment horizontal="left" vertical="center"/>
    </xf>
    <xf numFmtId="0" fontId="51" fillId="0" borderId="0" xfId="0" applyFont="1" applyFill="1" applyBorder="1" applyAlignment="1">
      <alignment vertical="center"/>
    </xf>
    <xf numFmtId="0" fontId="53" fillId="0" borderId="0" xfId="0" applyFont="1">
      <alignment vertical="center"/>
    </xf>
    <xf numFmtId="0" fontId="53" fillId="0" borderId="0" xfId="0" applyFont="1" applyFill="1" applyBorder="1" applyAlignment="1">
      <alignment vertical="center" wrapText="1"/>
    </xf>
    <xf numFmtId="0" fontId="53" fillId="3" borderId="0" xfId="0" applyFont="1" applyFill="1">
      <alignment vertical="center"/>
    </xf>
    <xf numFmtId="0" fontId="51" fillId="0" borderId="73" xfId="0" applyFont="1" applyBorder="1">
      <alignment vertical="center"/>
    </xf>
    <xf numFmtId="0" fontId="51" fillId="0" borderId="74" xfId="0" applyFont="1" applyBorder="1">
      <alignment vertical="center"/>
    </xf>
    <xf numFmtId="0" fontId="51" fillId="0" borderId="75" xfId="0" applyFont="1" applyBorder="1">
      <alignment vertical="center"/>
    </xf>
    <xf numFmtId="0" fontId="53" fillId="0" borderId="1" xfId="0" applyFont="1" applyBorder="1" applyAlignment="1">
      <alignment horizontal="center" vertical="center"/>
    </xf>
    <xf numFmtId="0" fontId="55" fillId="0" borderId="1" xfId="0" applyFont="1" applyBorder="1" applyAlignment="1" applyProtection="1">
      <alignment horizontal="center" vertical="center" wrapText="1"/>
      <protection locked="0"/>
    </xf>
    <xf numFmtId="0" fontId="53" fillId="0" borderId="10" xfId="0" applyFont="1" applyFill="1" applyBorder="1" applyAlignment="1" applyProtection="1">
      <alignment horizontal="left" vertical="center"/>
      <protection locked="0"/>
    </xf>
    <xf numFmtId="0" fontId="28" fillId="4" borderId="1" xfId="0" applyFont="1" applyFill="1" applyBorder="1" applyAlignment="1">
      <alignment horizontal="center" vertical="center"/>
    </xf>
    <xf numFmtId="0" fontId="29" fillId="0" borderId="14" xfId="0" applyFont="1" applyBorder="1" applyAlignment="1">
      <alignment horizontal="center" vertical="center"/>
    </xf>
    <xf numFmtId="0" fontId="32" fillId="0" borderId="15" xfId="0" applyFont="1" applyBorder="1" applyAlignment="1">
      <alignment horizontal="center" vertical="center"/>
    </xf>
    <xf numFmtId="0" fontId="29" fillId="0" borderId="15" xfId="0"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32" fillId="0" borderId="7" xfId="0" applyFont="1" applyBorder="1" applyAlignment="1">
      <alignment horizontal="left" vertical="center"/>
    </xf>
    <xf numFmtId="178" fontId="29" fillId="0" borderId="7" xfId="0" applyNumberFormat="1" applyFont="1" applyBorder="1" applyAlignment="1" applyProtection="1">
      <alignment horizontal="left" vertical="center" shrinkToFit="1"/>
      <protection locked="0"/>
    </xf>
    <xf numFmtId="0" fontId="29" fillId="0" borderId="8" xfId="0" applyFont="1" applyBorder="1" applyAlignment="1">
      <alignment horizontal="center" vertical="center"/>
    </xf>
    <xf numFmtId="0" fontId="32" fillId="0" borderId="1" xfId="0" applyFont="1" applyBorder="1" applyAlignment="1">
      <alignment horizontal="left" vertical="center"/>
    </xf>
    <xf numFmtId="0" fontId="29" fillId="0" borderId="1" xfId="0" applyFont="1" applyBorder="1" applyAlignment="1" applyProtection="1">
      <alignment horizontal="left" vertical="center" shrinkToFit="1"/>
      <protection locked="0"/>
    </xf>
    <xf numFmtId="0" fontId="32" fillId="0" borderId="33" xfId="0" applyFont="1" applyBorder="1" applyAlignment="1">
      <alignment horizontal="left" vertical="center" wrapText="1"/>
    </xf>
    <xf numFmtId="0" fontId="29" fillId="0" borderId="33" xfId="0" applyFont="1" applyBorder="1" applyAlignment="1" applyProtection="1">
      <alignment vertical="center" shrinkToFit="1"/>
      <protection locked="0"/>
    </xf>
    <xf numFmtId="0" fontId="32" fillId="0" borderId="27" xfId="0" applyFont="1" applyBorder="1" applyAlignment="1">
      <alignment horizontal="left" vertical="center" wrapText="1"/>
    </xf>
    <xf numFmtId="58" fontId="32" fillId="0" borderId="1" xfId="0" applyNumberFormat="1" applyFont="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57" fillId="0" borderId="0" xfId="0" applyFont="1" applyFill="1" applyBorder="1" applyAlignment="1">
      <alignment vertical="center"/>
    </xf>
    <xf numFmtId="38" fontId="31" fillId="0" borderId="0" xfId="2" applyFont="1" applyFill="1" applyBorder="1" applyAlignment="1" applyProtection="1">
      <alignment vertical="center"/>
    </xf>
    <xf numFmtId="38" fontId="33" fillId="0" borderId="0" xfId="2" applyFont="1" applyFill="1" applyBorder="1" applyAlignment="1" applyProtection="1">
      <alignment horizontal="right" vertical="center"/>
    </xf>
    <xf numFmtId="38" fontId="31" fillId="0" borderId="0" xfId="2" applyFont="1" applyFill="1" applyBorder="1" applyAlignment="1" applyProtection="1">
      <alignment horizontal="right" vertical="center"/>
    </xf>
    <xf numFmtId="38" fontId="53" fillId="0" borderId="0" xfId="2" applyFont="1" applyFill="1" applyBorder="1" applyAlignment="1" applyProtection="1">
      <alignment vertical="center"/>
      <protection locked="0"/>
    </xf>
    <xf numFmtId="38" fontId="53" fillId="0" borderId="0" xfId="2" applyFont="1" applyFill="1" applyBorder="1" applyAlignment="1" applyProtection="1">
      <alignment vertical="center"/>
    </xf>
    <xf numFmtId="38" fontId="53" fillId="0" borderId="0" xfId="2" applyFont="1" applyFill="1" applyBorder="1" applyAlignment="1" applyProtection="1">
      <alignment horizontal="right" vertical="center"/>
      <protection locked="0"/>
    </xf>
    <xf numFmtId="0" fontId="58" fillId="0" borderId="0" xfId="0" applyFont="1" applyFill="1" applyBorder="1" applyAlignment="1" applyProtection="1">
      <alignment horizontal="left" vertical="center"/>
      <protection locked="0"/>
    </xf>
    <xf numFmtId="38" fontId="53" fillId="7" borderId="38" xfId="2" applyFont="1" applyFill="1" applyBorder="1" applyAlignment="1" applyProtection="1">
      <alignment horizontal="right" vertical="center"/>
    </xf>
    <xf numFmtId="0" fontId="53" fillId="7" borderId="39" xfId="0" applyFont="1" applyFill="1" applyBorder="1" applyAlignment="1" applyProtection="1">
      <alignment horizontal="left" vertical="center" wrapText="1"/>
      <protection locked="0"/>
    </xf>
    <xf numFmtId="38" fontId="53" fillId="7" borderId="1" xfId="2" applyFont="1" applyFill="1" applyBorder="1" applyAlignment="1" applyProtection="1">
      <alignment horizontal="right" vertical="center"/>
    </xf>
    <xf numFmtId="0" fontId="53" fillId="7" borderId="25" xfId="0" applyFont="1" applyFill="1" applyBorder="1" applyAlignment="1" applyProtection="1">
      <alignment horizontal="left" vertical="center" wrapText="1"/>
      <protection locked="0"/>
    </xf>
    <xf numFmtId="38" fontId="53" fillId="7" borderId="27" xfId="2" applyFont="1" applyFill="1" applyBorder="1" applyAlignment="1" applyProtection="1">
      <alignment horizontal="right" vertical="center"/>
    </xf>
    <xf numFmtId="0" fontId="58" fillId="7" borderId="28" xfId="0" applyFont="1" applyFill="1" applyBorder="1" applyAlignment="1" applyProtection="1">
      <alignment horizontal="left" vertical="center"/>
      <protection locked="0"/>
    </xf>
    <xf numFmtId="38" fontId="53" fillId="7" borderId="69" xfId="2" applyFont="1" applyFill="1" applyBorder="1" applyAlignment="1" applyProtection="1">
      <alignment vertical="center"/>
      <protection locked="0"/>
    </xf>
    <xf numFmtId="38" fontId="53" fillId="7" borderId="13" xfId="2" applyFont="1" applyFill="1" applyBorder="1" applyAlignment="1" applyProtection="1">
      <alignment vertical="center"/>
    </xf>
    <xf numFmtId="38" fontId="33" fillId="0" borderId="6" xfId="2" applyFont="1" applyFill="1" applyBorder="1" applyAlignment="1" applyProtection="1">
      <alignment horizontal="right" vertical="center"/>
    </xf>
    <xf numFmtId="58" fontId="32" fillId="0" borderId="27" xfId="0" applyNumberFormat="1" applyFont="1" applyBorder="1" applyAlignment="1">
      <alignment horizontal="left" vertical="center" wrapText="1"/>
    </xf>
    <xf numFmtId="178" fontId="29" fillId="0" borderId="80" xfId="0" applyNumberFormat="1" applyFont="1" applyBorder="1" applyAlignment="1" applyProtection="1">
      <alignment horizontal="left" vertical="center" shrinkToFit="1"/>
      <protection locked="0"/>
    </xf>
    <xf numFmtId="38" fontId="49" fillId="0" borderId="38" xfId="2" applyFont="1" applyFill="1" applyBorder="1" applyAlignment="1" applyProtection="1">
      <alignment vertical="center"/>
      <protection locked="0"/>
    </xf>
    <xf numFmtId="38" fontId="49" fillId="0" borderId="1" xfId="2" applyFont="1" applyFill="1" applyBorder="1" applyAlignment="1" applyProtection="1">
      <alignment vertical="center"/>
      <protection locked="0"/>
    </xf>
    <xf numFmtId="38" fontId="62" fillId="0" borderId="25" xfId="2" applyFont="1" applyFill="1" applyBorder="1" applyAlignment="1" applyProtection="1">
      <alignment horizontal="right" vertical="center"/>
      <protection locked="0"/>
    </xf>
    <xf numFmtId="0" fontId="26" fillId="0" borderId="35" xfId="5" applyFont="1" applyBorder="1" applyAlignment="1">
      <alignment horizontal="left" vertical="center" indent="1"/>
    </xf>
    <xf numFmtId="0" fontId="26" fillId="0" borderId="56" xfId="5" applyFont="1" applyBorder="1" applyAlignment="1">
      <alignment horizontal="left" vertical="center" indent="1"/>
    </xf>
    <xf numFmtId="0" fontId="38" fillId="0" borderId="40" xfId="0" applyFont="1" applyBorder="1" applyAlignment="1">
      <alignment horizontal="center" vertical="center" shrinkToFit="1"/>
    </xf>
    <xf numFmtId="0" fontId="38" fillId="0" borderId="8" xfId="0" applyFont="1" applyBorder="1" applyAlignment="1">
      <alignment horizontal="center" vertical="center" shrinkToFit="1"/>
    </xf>
    <xf numFmtId="0" fontId="64" fillId="0" borderId="26" xfId="0"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wrapText="1"/>
    </xf>
    <xf numFmtId="0" fontId="11" fillId="0" borderId="0" xfId="9" applyFont="1" applyAlignment="1">
      <alignment horizontal="justify" vertical="center"/>
    </xf>
    <xf numFmtId="178" fontId="11" fillId="0" borderId="0" xfId="9" applyNumberFormat="1" applyFont="1" applyAlignment="1">
      <alignment vertical="center" shrinkToFit="1"/>
    </xf>
    <xf numFmtId="0" fontId="11" fillId="0" borderId="0" xfId="9" applyFont="1" applyAlignment="1">
      <alignment horizontal="center" vertical="center"/>
    </xf>
    <xf numFmtId="0" fontId="65" fillId="0" borderId="0" xfId="9"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Continuous" vertical="center"/>
    </xf>
    <xf numFmtId="0" fontId="11" fillId="0" borderId="0" xfId="10" applyFont="1">
      <alignment vertical="center"/>
    </xf>
    <xf numFmtId="0" fontId="11" fillId="0" borderId="0" xfId="9" applyFont="1" applyAlignment="1">
      <alignment horizontal="right" vertical="center"/>
    </xf>
    <xf numFmtId="0" fontId="65" fillId="0" borderId="0" xfId="0" applyFont="1" applyAlignment="1">
      <alignment horizontal="justify" vertical="center" wrapText="1"/>
    </xf>
    <xf numFmtId="0" fontId="11" fillId="0" borderId="0" xfId="0" applyFont="1">
      <alignment vertical="center"/>
    </xf>
    <xf numFmtId="0" fontId="65" fillId="0" borderId="0" xfId="0" applyFont="1" applyAlignment="1">
      <alignment vertical="center" wrapText="1"/>
    </xf>
    <xf numFmtId="0" fontId="65" fillId="0" borderId="0" xfId="0" applyFont="1" applyAlignment="1">
      <alignment vertical="center"/>
    </xf>
    <xf numFmtId="0" fontId="65" fillId="0" borderId="0" xfId="0" applyFont="1" applyAlignment="1">
      <alignment horizontal="left" vertical="center" wrapText="1"/>
    </xf>
    <xf numFmtId="178" fontId="11" fillId="0" borderId="0" xfId="9" applyNumberFormat="1" applyFont="1" applyAlignment="1">
      <alignment horizontal="center" vertical="center" shrinkToFit="1"/>
    </xf>
    <xf numFmtId="0" fontId="11" fillId="0" borderId="0" xfId="10" applyFont="1" applyAlignment="1">
      <alignment vertical="center"/>
    </xf>
    <xf numFmtId="0" fontId="11" fillId="0" borderId="3" xfId="10" applyFont="1" applyBorder="1" applyAlignment="1">
      <alignment horizontal="right" vertical="center"/>
    </xf>
    <xf numFmtId="0" fontId="11" fillId="0" borderId="4" xfId="10" applyFont="1" applyBorder="1" applyAlignment="1">
      <alignment horizontal="right" vertical="center"/>
    </xf>
    <xf numFmtId="0" fontId="26" fillId="0" borderId="0" xfId="9" applyFont="1" applyAlignment="1">
      <alignment horizontal="center" vertical="center"/>
    </xf>
    <xf numFmtId="0" fontId="11" fillId="0" borderId="0" xfId="9" applyFont="1" applyAlignment="1">
      <alignment vertical="center"/>
    </xf>
    <xf numFmtId="178" fontId="11" fillId="0" borderId="3" xfId="9" applyNumberFormat="1" applyFont="1" applyBorder="1" applyAlignment="1">
      <alignment horizontal="left" shrinkToFit="1"/>
    </xf>
    <xf numFmtId="178" fontId="11" fillId="0" borderId="3" xfId="9" applyNumberFormat="1" applyFont="1" applyBorder="1" applyAlignment="1">
      <alignment horizontal="center" shrinkToFit="1"/>
    </xf>
    <xf numFmtId="0" fontId="29" fillId="0" borderId="1"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66" fillId="0" borderId="27" xfId="8" applyFont="1" applyBorder="1" applyAlignment="1" applyProtection="1">
      <alignment vertical="center" shrinkToFit="1"/>
      <protection locked="0"/>
    </xf>
    <xf numFmtId="0" fontId="29" fillId="0" borderId="16"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protection locked="0"/>
    </xf>
    <xf numFmtId="0" fontId="31" fillId="7" borderId="1" xfId="0" applyFont="1" applyFill="1" applyBorder="1" applyAlignment="1" applyProtection="1">
      <alignment horizontal="left" vertical="center" indent="2"/>
      <protection locked="0"/>
    </xf>
    <xf numFmtId="0" fontId="61" fillId="0" borderId="8" xfId="0" applyFont="1" applyFill="1" applyBorder="1" applyAlignment="1" applyProtection="1">
      <alignment horizontal="center" vertical="center" wrapText="1"/>
      <protection locked="0"/>
    </xf>
    <xf numFmtId="0" fontId="61" fillId="0" borderId="25" xfId="0" applyFont="1" applyFill="1" applyBorder="1" applyAlignment="1" applyProtection="1">
      <alignment horizontal="center" vertical="center" wrapText="1"/>
      <protection locked="0"/>
    </xf>
    <xf numFmtId="0" fontId="31" fillId="0" borderId="44" xfId="0" applyFont="1" applyBorder="1" applyAlignment="1">
      <alignment horizontal="left" vertical="center"/>
    </xf>
    <xf numFmtId="0" fontId="31" fillId="0" borderId="4" xfId="0" applyFont="1" applyBorder="1" applyAlignment="1">
      <alignment horizontal="left" vertical="center"/>
    </xf>
    <xf numFmtId="0" fontId="31" fillId="0" borderId="36" xfId="0" applyFont="1" applyBorder="1" applyAlignment="1">
      <alignment horizontal="left" vertical="center"/>
    </xf>
    <xf numFmtId="0" fontId="53" fillId="8" borderId="40" xfId="0" applyFont="1" applyFill="1" applyBorder="1" applyAlignment="1" applyProtection="1">
      <alignment horizontal="left" vertical="center" wrapText="1"/>
      <protection locked="0"/>
    </xf>
    <xf numFmtId="0" fontId="53" fillId="8" borderId="39"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shrinkToFit="1"/>
      <protection locked="0"/>
    </xf>
    <xf numFmtId="0" fontId="31" fillId="0" borderId="81"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protection locked="0"/>
    </xf>
    <xf numFmtId="0" fontId="59" fillId="0" borderId="6" xfId="0" applyFont="1" applyFill="1" applyBorder="1" applyAlignment="1">
      <alignment horizontal="center" vertical="center" wrapText="1"/>
    </xf>
    <xf numFmtId="0" fontId="59" fillId="0" borderId="81" xfId="0" applyFont="1" applyFill="1" applyBorder="1" applyAlignment="1">
      <alignment horizontal="center" vertical="center" wrapText="1"/>
    </xf>
    <xf numFmtId="0" fontId="53" fillId="0" borderId="8"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left" vertical="center" wrapText="1"/>
      <protection locked="0"/>
    </xf>
    <xf numFmtId="0" fontId="29" fillId="0" borderId="1" xfId="0" applyFont="1" applyFill="1" applyBorder="1" applyAlignment="1">
      <alignment vertical="center"/>
    </xf>
    <xf numFmtId="0" fontId="29" fillId="0" borderId="25" xfId="0" applyFont="1" applyFill="1" applyBorder="1" applyAlignment="1">
      <alignment vertical="center"/>
    </xf>
    <xf numFmtId="0" fontId="29" fillId="0" borderId="4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79"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25" xfId="0" applyFont="1" applyFill="1" applyBorder="1" applyAlignment="1">
      <alignment vertical="center" wrapText="1"/>
    </xf>
    <xf numFmtId="0" fontId="28" fillId="2" borderId="0" xfId="0" applyFont="1" applyFill="1" applyBorder="1" applyAlignment="1" applyProtection="1">
      <alignment horizontal="center" vertical="center"/>
      <protection locked="0"/>
    </xf>
    <xf numFmtId="0" fontId="31" fillId="0" borderId="1" xfId="0" applyFont="1" applyBorder="1" applyAlignment="1">
      <alignment horizontal="left" vertical="center" wrapText="1" shrinkToFit="1"/>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31" fillId="0" borderId="21" xfId="0" applyFont="1" applyBorder="1" applyAlignment="1">
      <alignment horizontal="left" vertical="center"/>
    </xf>
    <xf numFmtId="0" fontId="44" fillId="2" borderId="0" xfId="3" applyFont="1" applyFill="1" applyAlignment="1">
      <alignment horizontal="left" vertical="center"/>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2"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vertical="center" wrapText="1"/>
    </xf>
    <xf numFmtId="0" fontId="29" fillId="0" borderId="10" xfId="0" applyFont="1" applyFill="1" applyBorder="1" applyAlignment="1">
      <alignment vertical="center" wrapText="1"/>
    </xf>
    <xf numFmtId="0" fontId="45" fillId="0" borderId="0" xfId="0" applyFont="1" applyAlignment="1">
      <alignment horizontal="left" vertical="center" wrapText="1"/>
    </xf>
    <xf numFmtId="0" fontId="30" fillId="0" borderId="0" xfId="0" applyFont="1" applyFill="1" applyBorder="1" applyAlignment="1">
      <alignment horizontal="center" vertical="center" wrapText="1"/>
    </xf>
    <xf numFmtId="0" fontId="31" fillId="0" borderId="18" xfId="0" applyFont="1" applyBorder="1" applyAlignment="1">
      <alignment horizontal="center" vertical="center"/>
    </xf>
    <xf numFmtId="0" fontId="31" fillId="0" borderId="48" xfId="0" applyFont="1" applyBorder="1" applyAlignment="1">
      <alignment horizontal="center" vertical="center"/>
    </xf>
    <xf numFmtId="0" fontId="31" fillId="0" borderId="17" xfId="0" applyFont="1" applyBorder="1" applyAlignment="1">
      <alignment horizontal="center" vertical="center"/>
    </xf>
    <xf numFmtId="0" fontId="31" fillId="0" borderId="45" xfId="0" applyFont="1" applyBorder="1" applyAlignment="1">
      <alignment horizontal="left" vertical="center"/>
    </xf>
    <xf numFmtId="0" fontId="31" fillId="0" borderId="49" xfId="0" applyFont="1" applyBorder="1" applyAlignment="1">
      <alignment horizontal="left" vertical="center"/>
    </xf>
    <xf numFmtId="0" fontId="31" fillId="0" borderId="46" xfId="0" applyFont="1" applyBorder="1" applyAlignment="1">
      <alignment horizontal="left" vertical="center"/>
    </xf>
    <xf numFmtId="0" fontId="46" fillId="2" borderId="1" xfId="0" applyFont="1" applyFill="1" applyBorder="1" applyAlignment="1">
      <alignment horizontal="left" vertical="center"/>
    </xf>
    <xf numFmtId="0" fontId="31" fillId="0" borderId="1" xfId="0" applyFont="1" applyBorder="1" applyAlignment="1">
      <alignment horizontal="left" vertical="center"/>
    </xf>
    <xf numFmtId="0" fontId="29" fillId="0" borderId="3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31" fillId="0" borderId="44" xfId="0" applyFont="1" applyBorder="1" applyAlignment="1">
      <alignment horizontal="left" vertical="center" wrapText="1"/>
    </xf>
    <xf numFmtId="0" fontId="31" fillId="0" borderId="4" xfId="0" applyFont="1" applyBorder="1" applyAlignment="1">
      <alignment horizontal="left" vertical="center" wrapText="1"/>
    </xf>
    <xf numFmtId="0" fontId="31" fillId="0" borderId="36" xfId="0" applyFont="1" applyBorder="1" applyAlignment="1">
      <alignment horizontal="left" vertical="center" wrapText="1"/>
    </xf>
    <xf numFmtId="0" fontId="31" fillId="0" borderId="31" xfId="0" applyFont="1" applyBorder="1" applyAlignment="1">
      <alignment horizontal="left" vertical="center" wrapText="1"/>
    </xf>
    <xf numFmtId="0" fontId="31" fillId="0" borderId="34" xfId="0" applyFont="1" applyBorder="1" applyAlignment="1">
      <alignment horizontal="left" vertical="center" wrapText="1"/>
    </xf>
    <xf numFmtId="0" fontId="31" fillId="0" borderId="37" xfId="0" applyFont="1" applyBorder="1" applyAlignment="1">
      <alignment horizontal="left" vertical="center" wrapText="1"/>
    </xf>
    <xf numFmtId="0" fontId="46" fillId="2" borderId="29" xfId="0" applyFont="1" applyFill="1" applyBorder="1" applyAlignment="1" applyProtection="1">
      <alignment horizontal="left" vertical="center"/>
      <protection locked="0"/>
    </xf>
    <xf numFmtId="0" fontId="46" fillId="2" borderId="30" xfId="0" applyFont="1" applyFill="1" applyBorder="1" applyAlignment="1" applyProtection="1">
      <alignment horizontal="left" vertical="center"/>
      <protection locked="0"/>
    </xf>
    <xf numFmtId="0" fontId="46" fillId="2" borderId="24" xfId="0" applyFont="1" applyFill="1" applyBorder="1" applyAlignment="1" applyProtection="1">
      <alignment horizontal="left" vertical="center"/>
      <protection locked="0"/>
    </xf>
    <xf numFmtId="0" fontId="31" fillId="0" borderId="38" xfId="0" applyFont="1" applyFill="1" applyBorder="1" applyAlignment="1" applyProtection="1">
      <alignment horizontal="left" vertical="center" indent="1"/>
      <protection locked="0"/>
    </xf>
    <xf numFmtId="0" fontId="33" fillId="0" borderId="1"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61" fillId="0" borderId="26" xfId="0" applyFont="1" applyFill="1" applyBorder="1" applyAlignment="1" applyProtection="1">
      <alignment horizontal="center" vertical="center" wrapText="1"/>
      <protection locked="0"/>
    </xf>
    <xf numFmtId="0" fontId="61" fillId="0" borderId="28" xfId="0"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48"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protection locked="0"/>
    </xf>
    <xf numFmtId="0" fontId="28" fillId="2" borderId="1" xfId="0" applyFont="1" applyFill="1" applyBorder="1" applyAlignment="1">
      <alignment horizontal="left" vertical="center"/>
    </xf>
    <xf numFmtId="0" fontId="31" fillId="2" borderId="1" xfId="0" applyFont="1" applyFill="1" applyBorder="1" applyAlignment="1">
      <alignment horizontal="left" vertical="center"/>
    </xf>
    <xf numFmtId="0" fontId="31" fillId="0" borderId="1" xfId="0" applyFont="1" applyFill="1" applyBorder="1" applyAlignment="1" applyProtection="1">
      <alignment horizontal="left" vertical="center" indent="1"/>
      <protection locked="0"/>
    </xf>
    <xf numFmtId="0" fontId="28" fillId="2" borderId="1" xfId="0" applyFont="1" applyFill="1" applyBorder="1" applyAlignment="1" applyProtection="1">
      <alignment horizontal="left" vertical="center" indent="1"/>
      <protection locked="0"/>
    </xf>
    <xf numFmtId="0" fontId="46" fillId="2" borderId="67" xfId="0" applyFont="1" applyFill="1" applyBorder="1" applyAlignment="1">
      <alignment horizontal="left" vertical="center"/>
    </xf>
    <xf numFmtId="0" fontId="46" fillId="2" borderId="68" xfId="0" applyFont="1" applyFill="1" applyBorder="1" applyAlignment="1">
      <alignment horizontal="left" vertical="center"/>
    </xf>
    <xf numFmtId="0" fontId="46" fillId="2" borderId="69" xfId="0" applyFont="1" applyFill="1" applyBorder="1" applyAlignment="1">
      <alignment horizontal="left" vertical="center"/>
    </xf>
    <xf numFmtId="0" fontId="33" fillId="0" borderId="72"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0" fontId="54" fillId="0" borderId="1" xfId="0" applyFont="1" applyBorder="1" applyAlignment="1">
      <alignment horizontal="left" vertical="center" wrapText="1" indent="2"/>
    </xf>
    <xf numFmtId="0" fontId="51" fillId="2" borderId="20" xfId="0" applyFont="1" applyFill="1" applyBorder="1" applyAlignment="1">
      <alignment horizontal="left" vertical="center"/>
    </xf>
    <xf numFmtId="0" fontId="51" fillId="2" borderId="30" xfId="0" applyFont="1" applyFill="1" applyBorder="1" applyAlignment="1">
      <alignment horizontal="left" vertical="center"/>
    </xf>
    <xf numFmtId="0" fontId="51" fillId="2" borderId="24" xfId="0" applyFont="1" applyFill="1" applyBorder="1" applyAlignment="1">
      <alignment horizontal="left" vertical="center"/>
    </xf>
    <xf numFmtId="0" fontId="51" fillId="2" borderId="52"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53" xfId="0" applyFont="1" applyFill="1" applyBorder="1" applyAlignment="1">
      <alignment horizontal="center" vertical="center"/>
    </xf>
    <xf numFmtId="0" fontId="65" fillId="0" borderId="0" xfId="0" applyFont="1" applyAlignment="1">
      <alignment horizontal="left" vertical="center" wrapText="1"/>
    </xf>
    <xf numFmtId="0" fontId="65" fillId="0" borderId="0" xfId="0" applyFont="1" applyAlignment="1">
      <alignment horizontal="justify" vertical="center" wrapText="1"/>
    </xf>
    <xf numFmtId="176" fontId="11" fillId="0" borderId="0" xfId="9" applyNumberFormat="1" applyFont="1" applyAlignment="1">
      <alignment horizontal="left" vertical="center"/>
    </xf>
    <xf numFmtId="178" fontId="11" fillId="0" borderId="0" xfId="9" applyNumberFormat="1" applyFont="1" applyAlignment="1">
      <alignment horizontal="left" vertical="center"/>
    </xf>
    <xf numFmtId="38" fontId="13" fillId="0" borderId="4" xfId="2" applyFont="1" applyBorder="1" applyAlignment="1">
      <alignment horizontal="center" vertical="center"/>
    </xf>
    <xf numFmtId="0" fontId="11" fillId="0" borderId="0" xfId="9" applyFont="1" applyAlignment="1">
      <alignment horizontal="left" vertical="center"/>
    </xf>
    <xf numFmtId="38" fontId="13" fillId="0" borderId="3" xfId="2"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xf>
    <xf numFmtId="0" fontId="26" fillId="0" borderId="0" xfId="9" applyFont="1" applyAlignment="1">
      <alignment horizontal="center" vertical="center"/>
    </xf>
    <xf numFmtId="178" fontId="21" fillId="0" borderId="0" xfId="9" applyNumberFormat="1" applyFont="1" applyFill="1" applyAlignment="1">
      <alignment horizontal="left" vertical="center"/>
    </xf>
    <xf numFmtId="0" fontId="11" fillId="0" borderId="0" xfId="9" applyFont="1" applyAlignment="1">
      <alignment horizontal="center" vertical="center" wrapText="1"/>
    </xf>
    <xf numFmtId="178" fontId="11" fillId="0" borderId="4" xfId="9" applyNumberFormat="1" applyFont="1" applyBorder="1" applyAlignment="1">
      <alignment horizontal="left" shrinkToFit="1"/>
    </xf>
    <xf numFmtId="178" fontId="21" fillId="0" borderId="0" xfId="9" applyNumberFormat="1" applyFont="1" applyFill="1" applyAlignment="1">
      <alignment horizontal="right" vertical="center"/>
    </xf>
    <xf numFmtId="178" fontId="11" fillId="0" borderId="0" xfId="9" applyNumberFormat="1" applyFont="1" applyAlignment="1">
      <alignment horizontal="center" vertical="center" shrinkToFit="1"/>
    </xf>
    <xf numFmtId="178" fontId="11" fillId="0" borderId="3" xfId="9" applyNumberFormat="1" applyFont="1" applyBorder="1" applyAlignment="1">
      <alignment horizontal="left" shrinkToFit="1"/>
    </xf>
    <xf numFmtId="0" fontId="21" fillId="0" borderId="4" xfId="9" applyFont="1" applyBorder="1" applyAlignment="1">
      <alignment horizontal="left"/>
    </xf>
    <xf numFmtId="0" fontId="21" fillId="0" borderId="3" xfId="9" applyFont="1" applyBorder="1" applyAlignment="1">
      <alignment horizontal="left"/>
    </xf>
    <xf numFmtId="0" fontId="13" fillId="0" borderId="0" xfId="5" applyFont="1" applyBorder="1" applyAlignment="1">
      <alignment horizontal="center" vertical="center"/>
    </xf>
    <xf numFmtId="0" fontId="11" fillId="0" borderId="0" xfId="5" applyFont="1" applyAlignment="1">
      <alignment horizontal="justify" vertical="center" wrapText="1"/>
    </xf>
    <xf numFmtId="0" fontId="11" fillId="0" borderId="0" xfId="5" applyFont="1">
      <alignment vertical="center"/>
    </xf>
    <xf numFmtId="0" fontId="34" fillId="0" borderId="0" xfId="5" applyFont="1" applyAlignment="1">
      <alignment horizontal="center" vertical="center" wrapText="1"/>
    </xf>
    <xf numFmtId="0" fontId="35" fillId="0" borderId="0" xfId="5" applyFont="1">
      <alignment vertical="center"/>
    </xf>
    <xf numFmtId="0" fontId="26" fillId="0" borderId="60" xfId="5" applyFont="1" applyBorder="1" applyAlignment="1">
      <alignment horizontal="center" vertical="center"/>
    </xf>
    <xf numFmtId="0" fontId="26" fillId="0" borderId="2" xfId="5" applyFont="1" applyBorder="1" applyAlignment="1">
      <alignment horizontal="center" vertical="center"/>
    </xf>
    <xf numFmtId="0" fontId="26" fillId="0" borderId="23" xfId="5" applyFont="1" applyBorder="1" applyAlignment="1">
      <alignment horizontal="center" vertical="center"/>
    </xf>
    <xf numFmtId="178" fontId="16"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13" fillId="0" borderId="0" xfId="5" applyFont="1" applyBorder="1" applyAlignment="1">
      <alignment horizontal="right" vertical="center" indent="2"/>
    </xf>
    <xf numFmtId="0" fontId="43" fillId="0" borderId="0" xfId="0" applyFont="1" applyBorder="1" applyAlignment="1">
      <alignment horizontal="left" vertical="center" wrapText="1"/>
    </xf>
    <xf numFmtId="0" fontId="43" fillId="0" borderId="0" xfId="0" applyFont="1" applyBorder="1" applyAlignment="1">
      <alignment horizontal="left" vertical="center"/>
    </xf>
    <xf numFmtId="0" fontId="21" fillId="0" borderId="1" xfId="0" applyFont="1" applyBorder="1" applyAlignment="1">
      <alignment horizontal="left" vertical="center"/>
    </xf>
    <xf numFmtId="0" fontId="22" fillId="5" borderId="1" xfId="0" applyFont="1" applyFill="1" applyBorder="1" applyAlignment="1">
      <alignment horizontal="center" vertical="center"/>
    </xf>
    <xf numFmtId="0" fontId="36" fillId="6" borderId="1" xfId="0" applyFont="1" applyFill="1" applyBorder="1" applyAlignment="1">
      <alignment horizontal="center" vertical="center"/>
    </xf>
    <xf numFmtId="0" fontId="37" fillId="0" borderId="52"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24" fillId="0" borderId="53" xfId="0" applyFont="1" applyBorder="1" applyAlignment="1">
      <alignment horizontal="left" vertical="center" wrapText="1" shrinkToFit="1"/>
    </xf>
    <xf numFmtId="0" fontId="40" fillId="5" borderId="1" xfId="0" applyFont="1" applyFill="1" applyBorder="1" applyAlignment="1">
      <alignment horizontal="center" vertical="center"/>
    </xf>
    <xf numFmtId="0" fontId="40" fillId="0" borderId="38" xfId="0" applyFont="1" applyBorder="1" applyAlignment="1" applyProtection="1">
      <alignment horizontal="left" vertical="center" indent="2" shrinkToFit="1"/>
      <protection locked="0"/>
    </xf>
    <xf numFmtId="0" fontId="40" fillId="0" borderId="39" xfId="0" applyFont="1" applyBorder="1" applyAlignment="1" applyProtection="1">
      <alignment horizontal="left" vertical="center" indent="2" shrinkToFit="1"/>
      <protection locked="0"/>
    </xf>
    <xf numFmtId="0" fontId="40" fillId="0" borderId="1" xfId="0" applyFont="1" applyBorder="1" applyAlignment="1" applyProtection="1">
      <alignment horizontal="left" vertical="center" indent="2" shrinkToFit="1"/>
      <protection locked="0"/>
    </xf>
    <xf numFmtId="0" fontId="40" fillId="0" borderId="25" xfId="0" applyFont="1" applyBorder="1" applyAlignment="1" applyProtection="1">
      <alignment horizontal="left" vertical="center" indent="2" shrinkToFit="1"/>
      <protection locked="0"/>
    </xf>
    <xf numFmtId="0" fontId="39" fillId="0" borderId="0" xfId="0" applyFont="1" applyBorder="1" applyAlignment="1">
      <alignment horizontal="left" vertical="center" wrapText="1"/>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21" fillId="0" borderId="33" xfId="0" applyFont="1" applyBorder="1" applyAlignment="1">
      <alignment horizontal="center" vertical="center"/>
    </xf>
    <xf numFmtId="0" fontId="25" fillId="0" borderId="66"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36" fillId="0" borderId="1" xfId="0" applyFont="1" applyFill="1" applyBorder="1" applyAlignment="1">
      <alignment horizontal="center" vertical="center"/>
    </xf>
    <xf numFmtId="0" fontId="41" fillId="0" borderId="52"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41" fillId="0" borderId="66"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54"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40" fillId="0" borderId="52" xfId="0" applyFont="1" applyBorder="1" applyAlignment="1" applyProtection="1">
      <alignment horizontal="left" vertical="center" indent="2" shrinkToFit="1"/>
      <protection locked="0"/>
    </xf>
    <xf numFmtId="0" fontId="40" fillId="0" borderId="11" xfId="0" applyFont="1" applyBorder="1" applyAlignment="1" applyProtection="1">
      <alignment horizontal="left" vertical="center" indent="2" shrinkToFit="1"/>
      <protection locked="0"/>
    </xf>
    <xf numFmtId="0" fontId="40" fillId="0" borderId="82" xfId="0" applyFont="1" applyBorder="1" applyAlignment="1" applyProtection="1">
      <alignment horizontal="left" vertical="center" indent="2" shrinkToFit="1"/>
      <protection locked="0"/>
    </xf>
    <xf numFmtId="0" fontId="40" fillId="0" borderId="31" xfId="0" applyFont="1" applyBorder="1" applyAlignment="1" applyProtection="1">
      <alignment horizontal="left" vertical="center" indent="2" shrinkToFit="1"/>
      <protection locked="0"/>
    </xf>
    <xf numFmtId="0" fontId="40" fillId="0" borderId="34" xfId="0" applyFont="1" applyBorder="1" applyAlignment="1" applyProtection="1">
      <alignment horizontal="left" vertical="center" indent="2" shrinkToFit="1"/>
      <protection locked="0"/>
    </xf>
    <xf numFmtId="0" fontId="40" fillId="0" borderId="32" xfId="0" applyFont="1" applyBorder="1" applyAlignment="1" applyProtection="1">
      <alignment horizontal="left" vertical="center" indent="2" shrinkToFit="1"/>
      <protection locked="0"/>
    </xf>
    <xf numFmtId="0" fontId="21" fillId="0" borderId="52"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53"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50"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1" xfId="0" applyFont="1" applyBorder="1" applyAlignment="1">
      <alignment horizontal="center" vertical="center" wrapText="1" shrinkToFit="1"/>
    </xf>
    <xf numFmtId="0" fontId="25" fillId="0" borderId="54"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1" xfId="0" applyFont="1" applyBorder="1" applyAlignment="1">
      <alignment horizontal="left" vertical="center" wrapText="1" shrinkToFit="1"/>
    </xf>
    <xf numFmtId="0" fontId="42" fillId="0" borderId="52" xfId="0" applyFont="1" applyBorder="1" applyAlignment="1">
      <alignment horizontal="left" vertical="center" wrapText="1" shrinkToFit="1"/>
    </xf>
    <xf numFmtId="0" fontId="42" fillId="0" borderId="11" xfId="0" applyFont="1" applyBorder="1" applyAlignment="1">
      <alignment horizontal="left" vertical="center" wrapText="1" shrinkToFit="1"/>
    </xf>
    <xf numFmtId="0" fontId="42" fillId="0" borderId="66"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54" xfId="0" applyFont="1" applyBorder="1" applyAlignment="1">
      <alignment horizontal="left" vertical="center" wrapText="1" shrinkToFit="1"/>
    </xf>
    <xf numFmtId="0" fontId="42" fillId="0" borderId="3" xfId="0" applyFont="1" applyBorder="1" applyAlignment="1">
      <alignment horizontal="left" vertical="center" wrapText="1" shrinkToFit="1"/>
    </xf>
    <xf numFmtId="0" fontId="21" fillId="5" borderId="4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1" fillId="0" borderId="44"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9" fillId="0" borderId="0" xfId="3"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cellXfs>
  <cellStyles count="11">
    <cellStyle name="ハイパーリンク" xfId="8" builtinId="8"/>
    <cellStyle name="桁区切り" xfId="2" builtinId="6"/>
    <cellStyle name="標準" xfId="0" builtinId="0"/>
    <cellStyle name="標準 2" xfId="3" xr:uid="{EB2ED954-6C12-47B6-8E16-0E07BCAE2822}"/>
    <cellStyle name="標準 2 2" xfId="9" xr:uid="{E4C3EA3F-FAB3-45A4-A4D4-8EC50A7E0708}"/>
    <cellStyle name="標準 2 2 2" xfId="10" xr:uid="{D133F2F1-0EC8-4523-B327-A4F25B3AEF1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0">
    <dxf>
      <fill>
        <patternFill>
          <bgColor rgb="FFFFFF00"/>
        </patternFill>
      </fill>
    </dxf>
    <dxf>
      <fill>
        <patternFill>
          <bgColor rgb="FFFFFF00"/>
        </patternFill>
      </fill>
    </dxf>
    <dxf>
      <fill>
        <patternFill>
          <bgColor rgb="FFFFFF00"/>
        </patternFill>
      </fill>
    </dxf>
    <dxf>
      <fill>
        <patternFill>
          <bgColor rgb="FFFFFF00"/>
        </patternFill>
      </fill>
    </dxf>
    <dxf>
      <font>
        <color rgb="FFFFFF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74</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29</xdr:row>
      <xdr:rowOff>0</xdr:rowOff>
    </xdr:from>
    <xdr:ext cx="184731" cy="264560"/>
    <xdr:sp macro="" textlink="">
      <xdr:nvSpPr>
        <xdr:cNvPr id="4" name="テキスト ボックス 3">
          <a:extLst>
            <a:ext uri="{FF2B5EF4-FFF2-40B4-BE49-F238E27FC236}">
              <a16:creationId xmlns:a16="http://schemas.microsoft.com/office/drawing/2014/main" id="{C4477F58-626C-417A-86E8-410669E5576D}"/>
            </a:ext>
          </a:extLst>
        </xdr:cNvPr>
        <xdr:cNvSpPr txBox="1"/>
      </xdr:nvSpPr>
      <xdr:spPr>
        <a:xfrm>
          <a:off x="13632180" y="8808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106680</xdr:colOff>
      <xdr:row>0</xdr:row>
      <xdr:rowOff>198120</xdr:rowOff>
    </xdr:from>
    <xdr:to>
      <xdr:col>5</xdr:col>
      <xdr:colOff>114300</xdr:colOff>
      <xdr:row>3</xdr:row>
      <xdr:rowOff>175260</xdr:rowOff>
    </xdr:to>
    <xdr:sp macro="" textlink="">
      <xdr:nvSpPr>
        <xdr:cNvPr id="2" name="楕円 1">
          <a:extLst>
            <a:ext uri="{FF2B5EF4-FFF2-40B4-BE49-F238E27FC236}">
              <a16:creationId xmlns:a16="http://schemas.microsoft.com/office/drawing/2014/main" id="{A330E354-DDF4-48A0-AE21-7ABF56C44747}"/>
            </a:ext>
          </a:extLst>
        </xdr:cNvPr>
        <xdr:cNvSpPr/>
      </xdr:nvSpPr>
      <xdr:spPr>
        <a:xfrm>
          <a:off x="2674620" y="198120"/>
          <a:ext cx="792480" cy="746760"/>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U77"/>
  <sheetViews>
    <sheetView tabSelected="1" view="pageBreakPreview" zoomScale="70" zoomScaleNormal="55" zoomScaleSheetLayoutView="70" workbookViewId="0">
      <selection activeCell="H18" sqref="H18"/>
    </sheetView>
  </sheetViews>
  <sheetFormatPr defaultRowHeight="13.8" x14ac:dyDescent="0.2"/>
  <cols>
    <col min="1" max="1" width="9" style="26" customWidth="1"/>
    <col min="2" max="4" width="6" style="55" customWidth="1"/>
    <col min="5" max="5" width="16.21875" style="26" customWidth="1"/>
    <col min="6" max="6" width="16.6640625" style="62" customWidth="1"/>
    <col min="7" max="7" width="40.44140625" style="62" customWidth="1"/>
    <col min="8" max="8" width="41.109375" style="55" customWidth="1"/>
    <col min="9" max="9" width="19.88671875" style="26" customWidth="1"/>
    <col min="10" max="10" width="19.88671875" style="53" customWidth="1"/>
    <col min="11" max="12" width="19.88671875" style="26" customWidth="1"/>
    <col min="13" max="14" width="8.88671875" style="26" customWidth="1"/>
    <col min="15" max="15" width="0.77734375" style="26" hidden="1" customWidth="1"/>
    <col min="16" max="16" width="93.44140625" style="32" customWidth="1"/>
    <col min="17" max="20" width="8.88671875" style="26"/>
    <col min="21" max="21" width="19.21875" style="26" hidden="1" customWidth="1"/>
    <col min="22" max="16384" width="8.88671875" style="26"/>
  </cols>
  <sheetData>
    <row r="1" spans="1:21" ht="53.4" customHeight="1" x14ac:dyDescent="0.2">
      <c r="A1" s="264" t="s">
        <v>137</v>
      </c>
      <c r="B1" s="264"/>
      <c r="C1" s="264"/>
      <c r="D1" s="264"/>
      <c r="E1" s="264"/>
      <c r="F1" s="264"/>
      <c r="G1" s="264"/>
      <c r="H1" s="264"/>
      <c r="I1" s="264"/>
      <c r="J1" s="264"/>
      <c r="K1" s="264"/>
      <c r="L1" s="264"/>
      <c r="M1" s="264"/>
      <c r="N1" s="264"/>
      <c r="O1" s="264"/>
      <c r="P1" s="264"/>
      <c r="Q1" s="24"/>
      <c r="R1" s="24"/>
      <c r="S1" s="25"/>
      <c r="T1" s="25"/>
      <c r="U1" s="25"/>
    </row>
    <row r="2" spans="1:21" s="28" customFormat="1" ht="35.4" customHeight="1" x14ac:dyDescent="0.2">
      <c r="A2" s="126"/>
      <c r="B2" s="126"/>
      <c r="C2" s="126"/>
      <c r="D2" s="126"/>
      <c r="E2" s="126"/>
      <c r="F2" s="126"/>
      <c r="G2" s="126"/>
      <c r="H2" s="126"/>
      <c r="I2" s="126"/>
      <c r="J2" s="126"/>
      <c r="K2" s="126"/>
      <c r="L2" s="126"/>
      <c r="M2" s="126"/>
      <c r="N2" s="126"/>
      <c r="O2" s="126"/>
      <c r="P2" s="126"/>
      <c r="Q2" s="24"/>
      <c r="R2" s="24"/>
      <c r="S2" s="24"/>
      <c r="T2" s="24"/>
      <c r="U2" s="24"/>
    </row>
    <row r="3" spans="1:21" s="28" customFormat="1" x14ac:dyDescent="0.2">
      <c r="A3" s="27"/>
      <c r="B3" s="410"/>
      <c r="C3" s="410"/>
      <c r="D3" s="410"/>
      <c r="E3" s="410"/>
      <c r="F3" s="410"/>
      <c r="G3" s="29"/>
      <c r="H3" s="29"/>
      <c r="I3" s="27"/>
      <c r="J3" s="27"/>
      <c r="K3" s="27"/>
      <c r="L3" s="27"/>
      <c r="M3" s="27"/>
      <c r="N3" s="27"/>
      <c r="O3" s="24"/>
      <c r="P3" s="24"/>
      <c r="Q3" s="24"/>
      <c r="R3" s="24"/>
      <c r="S3" s="24"/>
    </row>
    <row r="4" spans="1:21" x14ac:dyDescent="0.2">
      <c r="A4" s="30"/>
      <c r="B4" s="411"/>
      <c r="C4" s="411"/>
      <c r="D4" s="411"/>
      <c r="E4" s="410"/>
      <c r="F4" s="410"/>
      <c r="G4" s="123"/>
      <c r="H4" s="273"/>
      <c r="I4" s="30"/>
      <c r="J4" s="30"/>
      <c r="K4" s="30"/>
      <c r="L4" s="30"/>
      <c r="M4" s="30"/>
      <c r="N4" s="30"/>
      <c r="P4" s="26"/>
    </row>
    <row r="5" spans="1:21" ht="33.6" customHeight="1" x14ac:dyDescent="0.2">
      <c r="A5" s="30"/>
      <c r="B5" s="412"/>
      <c r="C5" s="412"/>
      <c r="D5" s="412"/>
      <c r="E5" s="413"/>
      <c r="F5" s="410"/>
      <c r="G5" s="123"/>
      <c r="H5" s="273"/>
      <c r="I5" s="30"/>
      <c r="J5" s="30"/>
      <c r="K5" s="30"/>
      <c r="L5" s="30"/>
      <c r="M5" s="30"/>
      <c r="N5" s="30"/>
      <c r="P5" s="26"/>
    </row>
    <row r="6" spans="1:21" ht="27" customHeight="1" x14ac:dyDescent="0.2">
      <c r="A6" s="272" t="s">
        <v>80</v>
      </c>
      <c r="B6" s="272"/>
      <c r="C6" s="272"/>
      <c r="D6" s="272"/>
      <c r="E6" s="272"/>
      <c r="F6" s="272"/>
      <c r="G6" s="272"/>
      <c r="H6" s="272"/>
      <c r="I6" s="272"/>
      <c r="J6" s="272"/>
      <c r="K6" s="272"/>
      <c r="L6" s="272"/>
      <c r="M6" s="272"/>
      <c r="N6" s="272"/>
      <c r="O6" s="272"/>
      <c r="P6" s="272"/>
    </row>
    <row r="7" spans="1:21" ht="27" customHeight="1" thickBot="1" x14ac:dyDescent="0.25">
      <c r="A7" s="272"/>
      <c r="B7" s="272"/>
      <c r="C7" s="272"/>
      <c r="D7" s="272"/>
      <c r="E7" s="272"/>
      <c r="F7" s="272"/>
      <c r="G7" s="272"/>
      <c r="H7" s="272"/>
      <c r="I7" s="272"/>
      <c r="J7" s="272"/>
      <c r="K7" s="272"/>
      <c r="L7" s="272"/>
      <c r="M7" s="272"/>
      <c r="N7" s="272"/>
      <c r="O7" s="272"/>
      <c r="P7" s="272"/>
    </row>
    <row r="8" spans="1:21" s="32" customFormat="1" ht="37.799999999999997" customHeight="1" thickBot="1" x14ac:dyDescent="0.25">
      <c r="A8" s="265" t="s">
        <v>156</v>
      </c>
      <c r="B8" s="266"/>
      <c r="C8" s="266"/>
      <c r="D8" s="266"/>
      <c r="E8" s="266"/>
      <c r="F8" s="266"/>
      <c r="G8" s="266"/>
      <c r="H8" s="266"/>
      <c r="I8" s="266"/>
      <c r="J8" s="266"/>
      <c r="K8" s="266"/>
      <c r="L8" s="267"/>
      <c r="O8" s="37"/>
      <c r="P8" s="158" t="s">
        <v>11</v>
      </c>
    </row>
    <row r="9" spans="1:21" ht="40.200000000000003" customHeight="1" thickBot="1" x14ac:dyDescent="0.25">
      <c r="A9" s="159" t="s">
        <v>0</v>
      </c>
      <c r="B9" s="274" t="s">
        <v>1</v>
      </c>
      <c r="C9" s="275"/>
      <c r="D9" s="275"/>
      <c r="E9" s="275"/>
      <c r="F9" s="276"/>
      <c r="G9" s="160" t="s">
        <v>27</v>
      </c>
      <c r="H9" s="161" t="s">
        <v>5</v>
      </c>
      <c r="I9" s="268" t="s">
        <v>28</v>
      </c>
      <c r="J9" s="268"/>
      <c r="K9" s="268"/>
      <c r="L9" s="269"/>
      <c r="P9" s="124" t="s">
        <v>78</v>
      </c>
    </row>
    <row r="10" spans="1:21" ht="40.200000000000003" customHeight="1" thickTop="1" x14ac:dyDescent="0.2">
      <c r="A10" s="162">
        <v>1</v>
      </c>
      <c r="B10" s="277" t="s">
        <v>77</v>
      </c>
      <c r="C10" s="278"/>
      <c r="D10" s="278"/>
      <c r="E10" s="278"/>
      <c r="F10" s="279"/>
      <c r="G10" s="163" t="s">
        <v>192</v>
      </c>
      <c r="H10" s="164"/>
      <c r="I10" s="270" t="s">
        <v>12</v>
      </c>
      <c r="J10" s="270"/>
      <c r="K10" s="270"/>
      <c r="L10" s="271"/>
      <c r="O10" s="31">
        <f>IF(H10="",1,"")</f>
        <v>1</v>
      </c>
      <c r="P10" s="125" t="s">
        <v>10</v>
      </c>
    </row>
    <row r="11" spans="1:21" ht="40.200000000000003" customHeight="1" x14ac:dyDescent="0.2">
      <c r="A11" s="165">
        <v>2</v>
      </c>
      <c r="B11" s="233" t="s">
        <v>21</v>
      </c>
      <c r="C11" s="234"/>
      <c r="D11" s="234"/>
      <c r="E11" s="234"/>
      <c r="F11" s="235"/>
      <c r="G11" s="166" t="s">
        <v>29</v>
      </c>
      <c r="H11" s="167"/>
      <c r="I11" s="253" t="s">
        <v>4</v>
      </c>
      <c r="J11" s="253"/>
      <c r="K11" s="253"/>
      <c r="L11" s="254"/>
      <c r="O11" s="31">
        <f t="shared" ref="O11:O22" si="0">IF(H11="",1,"")</f>
        <v>1</v>
      </c>
      <c r="P11" s="125" t="s">
        <v>10</v>
      </c>
    </row>
    <row r="12" spans="1:21" ht="40.200000000000003" customHeight="1" x14ac:dyDescent="0.2">
      <c r="A12" s="162">
        <v>3</v>
      </c>
      <c r="B12" s="233" t="s">
        <v>22</v>
      </c>
      <c r="C12" s="234"/>
      <c r="D12" s="234"/>
      <c r="E12" s="234"/>
      <c r="F12" s="235"/>
      <c r="G12" s="166" t="s">
        <v>13</v>
      </c>
      <c r="H12" s="223"/>
      <c r="I12" s="248" t="s">
        <v>2</v>
      </c>
      <c r="J12" s="248"/>
      <c r="K12" s="248"/>
      <c r="L12" s="249"/>
      <c r="O12" s="31">
        <f t="shared" si="0"/>
        <v>1</v>
      </c>
      <c r="P12" s="125" t="s">
        <v>10</v>
      </c>
    </row>
    <row r="13" spans="1:21" ht="40.200000000000003" customHeight="1" x14ac:dyDescent="0.2">
      <c r="A13" s="165">
        <v>4</v>
      </c>
      <c r="B13" s="233" t="s">
        <v>23</v>
      </c>
      <c r="C13" s="234"/>
      <c r="D13" s="234"/>
      <c r="E13" s="234"/>
      <c r="F13" s="235"/>
      <c r="G13" s="166" t="s">
        <v>30</v>
      </c>
      <c r="H13" s="223"/>
      <c r="I13" s="253" t="s">
        <v>190</v>
      </c>
      <c r="J13" s="253"/>
      <c r="K13" s="253"/>
      <c r="L13" s="254"/>
      <c r="O13" s="31">
        <f t="shared" si="0"/>
        <v>1</v>
      </c>
      <c r="P13" s="125" t="s">
        <v>10</v>
      </c>
    </row>
    <row r="14" spans="1:21" ht="40.200000000000003" customHeight="1" x14ac:dyDescent="0.2">
      <c r="A14" s="162">
        <v>5</v>
      </c>
      <c r="B14" s="233" t="s">
        <v>26</v>
      </c>
      <c r="C14" s="234"/>
      <c r="D14" s="234"/>
      <c r="E14" s="234"/>
      <c r="F14" s="235"/>
      <c r="G14" s="166" t="s">
        <v>31</v>
      </c>
      <c r="H14" s="223"/>
      <c r="I14" s="250" t="s">
        <v>14</v>
      </c>
      <c r="J14" s="251"/>
      <c r="K14" s="251"/>
      <c r="L14" s="252"/>
      <c r="O14" s="31">
        <f t="shared" si="0"/>
        <v>1</v>
      </c>
      <c r="P14" s="125" t="s">
        <v>10</v>
      </c>
    </row>
    <row r="15" spans="1:21" ht="40.200000000000003" customHeight="1" x14ac:dyDescent="0.2">
      <c r="A15" s="165">
        <v>6</v>
      </c>
      <c r="B15" s="233" t="s">
        <v>24</v>
      </c>
      <c r="C15" s="234"/>
      <c r="D15" s="234"/>
      <c r="E15" s="234"/>
      <c r="F15" s="235"/>
      <c r="G15" s="166" t="s">
        <v>199</v>
      </c>
      <c r="H15" s="224"/>
      <c r="I15" s="253" t="s">
        <v>191</v>
      </c>
      <c r="J15" s="253"/>
      <c r="K15" s="253"/>
      <c r="L15" s="254"/>
      <c r="O15" s="31">
        <f t="shared" si="0"/>
        <v>1</v>
      </c>
      <c r="P15" s="125" t="s">
        <v>10</v>
      </c>
    </row>
    <row r="16" spans="1:21" ht="40.200000000000003" customHeight="1" x14ac:dyDescent="0.2">
      <c r="A16" s="162">
        <v>7</v>
      </c>
      <c r="B16" s="233" t="s">
        <v>25</v>
      </c>
      <c r="C16" s="234"/>
      <c r="D16" s="234"/>
      <c r="E16" s="234"/>
      <c r="F16" s="235"/>
      <c r="G16" s="166" t="s">
        <v>32</v>
      </c>
      <c r="H16" s="224"/>
      <c r="I16" s="253" t="s">
        <v>8</v>
      </c>
      <c r="J16" s="253"/>
      <c r="K16" s="253"/>
      <c r="L16" s="254"/>
      <c r="O16" s="31">
        <f t="shared" si="0"/>
        <v>1</v>
      </c>
      <c r="P16" s="125" t="s">
        <v>10</v>
      </c>
    </row>
    <row r="17" spans="1:21" ht="40.200000000000003" customHeight="1" x14ac:dyDescent="0.2">
      <c r="A17" s="165">
        <v>8</v>
      </c>
      <c r="B17" s="233" t="s">
        <v>72</v>
      </c>
      <c r="C17" s="234"/>
      <c r="D17" s="234"/>
      <c r="E17" s="234"/>
      <c r="F17" s="235"/>
      <c r="G17" s="166" t="s">
        <v>61</v>
      </c>
      <c r="H17" s="167"/>
      <c r="I17" s="248" t="s">
        <v>75</v>
      </c>
      <c r="J17" s="248"/>
      <c r="K17" s="248"/>
      <c r="L17" s="249"/>
      <c r="O17" s="31">
        <f t="shared" si="0"/>
        <v>1</v>
      </c>
      <c r="P17" s="125" t="s">
        <v>10</v>
      </c>
    </row>
    <row r="18" spans="1:21" ht="40.200000000000003" customHeight="1" x14ac:dyDescent="0.2">
      <c r="A18" s="162">
        <v>9</v>
      </c>
      <c r="B18" s="233" t="s">
        <v>73</v>
      </c>
      <c r="C18" s="234"/>
      <c r="D18" s="234"/>
      <c r="E18" s="234"/>
      <c r="F18" s="235"/>
      <c r="G18" s="166" t="s">
        <v>60</v>
      </c>
      <c r="H18" s="167"/>
      <c r="I18" s="248" t="s">
        <v>76</v>
      </c>
      <c r="J18" s="248"/>
      <c r="K18" s="248"/>
      <c r="L18" s="249"/>
      <c r="O18" s="31">
        <f t="shared" si="0"/>
        <v>1</v>
      </c>
      <c r="P18" s="125" t="s">
        <v>10</v>
      </c>
    </row>
    <row r="19" spans="1:21" ht="40.200000000000003" customHeight="1" x14ac:dyDescent="0.2">
      <c r="A19" s="165">
        <v>10</v>
      </c>
      <c r="B19" s="233" t="s">
        <v>79</v>
      </c>
      <c r="C19" s="234"/>
      <c r="D19" s="234"/>
      <c r="E19" s="234"/>
      <c r="F19" s="235"/>
      <c r="G19" s="166" t="s">
        <v>15</v>
      </c>
      <c r="H19" s="167"/>
      <c r="I19" s="248" t="s">
        <v>3</v>
      </c>
      <c r="J19" s="248"/>
      <c r="K19" s="248"/>
      <c r="L19" s="249"/>
      <c r="O19" s="31">
        <f t="shared" si="0"/>
        <v>1</v>
      </c>
      <c r="P19" s="125" t="s">
        <v>10</v>
      </c>
    </row>
    <row r="20" spans="1:21" ht="40.200000000000003" customHeight="1" x14ac:dyDescent="0.2">
      <c r="A20" s="162">
        <v>11</v>
      </c>
      <c r="B20" s="285" t="s">
        <v>74</v>
      </c>
      <c r="C20" s="286"/>
      <c r="D20" s="286"/>
      <c r="E20" s="286"/>
      <c r="F20" s="287"/>
      <c r="G20" s="166" t="s">
        <v>16</v>
      </c>
      <c r="H20" s="167"/>
      <c r="I20" s="253" t="s">
        <v>9</v>
      </c>
      <c r="J20" s="253"/>
      <c r="K20" s="253"/>
      <c r="L20" s="254"/>
      <c r="O20" s="31">
        <f t="shared" si="0"/>
        <v>1</v>
      </c>
      <c r="P20" s="125" t="s">
        <v>10</v>
      </c>
    </row>
    <row r="21" spans="1:21" ht="40.200000000000003" customHeight="1" x14ac:dyDescent="0.2">
      <c r="A21" s="165">
        <v>12</v>
      </c>
      <c r="B21" s="285" t="s">
        <v>50</v>
      </c>
      <c r="C21" s="286"/>
      <c r="D21" s="286"/>
      <c r="E21" s="286"/>
      <c r="F21" s="287"/>
      <c r="G21" s="168" t="s">
        <v>46</v>
      </c>
      <c r="H21" s="169"/>
      <c r="I21" s="253" t="s">
        <v>47</v>
      </c>
      <c r="J21" s="253"/>
      <c r="K21" s="253"/>
      <c r="L21" s="254"/>
      <c r="O21" s="31">
        <f t="shared" si="0"/>
        <v>1</v>
      </c>
      <c r="P21" s="125" t="s">
        <v>10</v>
      </c>
    </row>
    <row r="22" spans="1:21" ht="40.200000000000003" customHeight="1" thickBot="1" x14ac:dyDescent="0.25">
      <c r="A22" s="162">
        <v>13</v>
      </c>
      <c r="B22" s="288" t="s">
        <v>44</v>
      </c>
      <c r="C22" s="289"/>
      <c r="D22" s="289"/>
      <c r="E22" s="289"/>
      <c r="F22" s="290"/>
      <c r="G22" s="170" t="s">
        <v>45</v>
      </c>
      <c r="H22" s="225"/>
      <c r="I22" s="282" t="s">
        <v>49</v>
      </c>
      <c r="J22" s="283"/>
      <c r="K22" s="283"/>
      <c r="L22" s="284"/>
      <c r="O22" s="31">
        <f t="shared" si="0"/>
        <v>1</v>
      </c>
      <c r="P22" s="125" t="s">
        <v>10</v>
      </c>
    </row>
    <row r="23" spans="1:21" ht="28.2" customHeight="1" thickBot="1" x14ac:dyDescent="0.2">
      <c r="A23" s="33"/>
      <c r="B23" s="34"/>
      <c r="C23" s="34"/>
      <c r="D23" s="34"/>
      <c r="E23" s="35"/>
      <c r="F23" s="36"/>
      <c r="G23" s="36"/>
      <c r="H23" s="35"/>
      <c r="I23" s="35"/>
      <c r="J23" s="35"/>
      <c r="K23" s="35"/>
      <c r="L23" s="35"/>
      <c r="O23" s="37"/>
      <c r="U23" s="26" t="s">
        <v>33</v>
      </c>
    </row>
    <row r="24" spans="1:21" s="127" customFormat="1" ht="48" customHeight="1" thickBot="1" x14ac:dyDescent="0.25">
      <c r="A24" s="312" t="s">
        <v>147</v>
      </c>
      <c r="B24" s="313"/>
      <c r="C24" s="313"/>
      <c r="D24" s="313"/>
      <c r="E24" s="313"/>
      <c r="F24" s="313"/>
      <c r="G24" s="313"/>
      <c r="H24" s="314"/>
      <c r="I24" s="129"/>
      <c r="J24" s="129"/>
      <c r="K24" s="129"/>
      <c r="L24" s="129"/>
      <c r="O24" s="128" t="str">
        <f>IF(A24="",1,"")</f>
        <v/>
      </c>
      <c r="P24" s="308" t="s">
        <v>105</v>
      </c>
      <c r="U24" s="127" t="s">
        <v>34</v>
      </c>
    </row>
    <row r="25" spans="1:21" ht="28.2" customHeight="1" thickBot="1" x14ac:dyDescent="0.25">
      <c r="A25" s="38" t="s">
        <v>20</v>
      </c>
      <c r="B25" s="302" t="s">
        <v>1</v>
      </c>
      <c r="C25" s="303"/>
      <c r="D25" s="303"/>
      <c r="E25" s="303"/>
      <c r="F25" s="304"/>
      <c r="G25" s="39" t="s">
        <v>27</v>
      </c>
      <c r="H25" s="226" t="s">
        <v>5</v>
      </c>
      <c r="I25" s="65"/>
      <c r="J25" s="40"/>
      <c r="K25" s="40"/>
      <c r="L25" s="40"/>
      <c r="O25" s="37"/>
      <c r="P25" s="308"/>
      <c r="U25" s="26" t="s">
        <v>35</v>
      </c>
    </row>
    <row r="26" spans="1:21" ht="42" customHeight="1" thickTop="1" x14ac:dyDescent="0.2">
      <c r="A26" s="41">
        <v>1</v>
      </c>
      <c r="B26" s="305" t="s">
        <v>146</v>
      </c>
      <c r="C26" s="306"/>
      <c r="D26" s="306"/>
      <c r="E26" s="306"/>
      <c r="F26" s="307"/>
      <c r="G26" s="63" t="s">
        <v>42</v>
      </c>
      <c r="H26" s="157"/>
      <c r="I26" s="65"/>
      <c r="J26" s="40"/>
      <c r="K26" s="40"/>
      <c r="L26" s="40"/>
      <c r="O26" s="42">
        <f>IF(H26="",1,"")</f>
        <v>1</v>
      </c>
      <c r="P26" s="125" t="s">
        <v>10</v>
      </c>
      <c r="U26" s="26" t="s">
        <v>36</v>
      </c>
    </row>
    <row r="27" spans="1:21" ht="42" customHeight="1" x14ac:dyDescent="0.2">
      <c r="A27" s="43">
        <v>2</v>
      </c>
      <c r="B27" s="300" t="s">
        <v>145</v>
      </c>
      <c r="C27" s="300"/>
      <c r="D27" s="300"/>
      <c r="E27" s="300"/>
      <c r="F27" s="300"/>
      <c r="G27" s="171" t="s">
        <v>157</v>
      </c>
      <c r="H27" s="64"/>
      <c r="I27" s="44"/>
      <c r="J27" s="44"/>
      <c r="K27" s="44"/>
      <c r="L27" s="44"/>
      <c r="O27" s="42">
        <f t="shared" ref="O27:O28" si="1">IF(H27="",1,"")</f>
        <v>1</v>
      </c>
      <c r="P27" s="125" t="s">
        <v>10</v>
      </c>
      <c r="U27" s="26" t="s">
        <v>37</v>
      </c>
    </row>
    <row r="28" spans="1:21" ht="42" customHeight="1" thickBot="1" x14ac:dyDescent="0.25">
      <c r="A28" s="45">
        <v>3</v>
      </c>
      <c r="B28" s="301" t="s">
        <v>58</v>
      </c>
      <c r="C28" s="301"/>
      <c r="D28" s="301"/>
      <c r="E28" s="301"/>
      <c r="F28" s="301"/>
      <c r="G28" s="190" t="s">
        <v>157</v>
      </c>
      <c r="H28" s="191"/>
      <c r="I28" s="46"/>
      <c r="J28" s="46"/>
      <c r="K28" s="46"/>
      <c r="L28" s="46"/>
      <c r="O28" s="42">
        <f t="shared" si="1"/>
        <v>1</v>
      </c>
      <c r="P28" s="125" t="s">
        <v>10</v>
      </c>
    </row>
    <row r="29" spans="1:21" ht="28.2" customHeight="1" thickBot="1" x14ac:dyDescent="0.2">
      <c r="A29" s="33"/>
      <c r="B29" s="34"/>
      <c r="C29" s="34"/>
      <c r="D29" s="34"/>
      <c r="E29" s="35"/>
      <c r="F29" s="36"/>
      <c r="G29" s="36"/>
      <c r="H29" s="35"/>
      <c r="I29" s="35"/>
      <c r="J29" s="35"/>
      <c r="K29" s="35"/>
      <c r="L29" s="35"/>
      <c r="O29" s="37"/>
    </row>
    <row r="30" spans="1:21" s="149" customFormat="1" ht="40.799999999999997" customHeight="1" thickBot="1" x14ac:dyDescent="0.25">
      <c r="A30" s="321" t="s">
        <v>139</v>
      </c>
      <c r="B30" s="322"/>
      <c r="C30" s="322"/>
      <c r="D30" s="322"/>
      <c r="E30" s="322"/>
      <c r="F30" s="322"/>
      <c r="G30" s="323"/>
      <c r="H30" s="148"/>
      <c r="P30" s="318" t="s">
        <v>140</v>
      </c>
      <c r="Q30" s="319"/>
      <c r="R30" s="320"/>
    </row>
    <row r="31" spans="1:21" s="149" customFormat="1" ht="28.2" customHeight="1" x14ac:dyDescent="0.2">
      <c r="A31" s="155">
        <v>1</v>
      </c>
      <c r="B31" s="317" t="s">
        <v>141</v>
      </c>
      <c r="C31" s="317"/>
      <c r="D31" s="317"/>
      <c r="E31" s="317"/>
      <c r="F31" s="317"/>
      <c r="G31" s="156"/>
      <c r="H31" s="150"/>
      <c r="O31" s="151">
        <f>IF(G31="",1,"")</f>
        <v>1</v>
      </c>
      <c r="P31" s="152" t="s">
        <v>10</v>
      </c>
    </row>
    <row r="32" spans="1:21" s="149" customFormat="1" ht="28.2" customHeight="1" x14ac:dyDescent="0.2">
      <c r="A32" s="155">
        <v>2</v>
      </c>
      <c r="B32" s="317" t="s">
        <v>142</v>
      </c>
      <c r="C32" s="317"/>
      <c r="D32" s="317"/>
      <c r="E32" s="317"/>
      <c r="F32" s="317"/>
      <c r="G32" s="156"/>
      <c r="H32" s="150"/>
      <c r="O32" s="151">
        <f>IF(G32="",1,"")</f>
        <v>1</v>
      </c>
      <c r="P32" s="153" t="s">
        <v>10</v>
      </c>
    </row>
    <row r="33" spans="1:16" s="149" customFormat="1" ht="28.2" customHeight="1" x14ac:dyDescent="0.2">
      <c r="A33" s="155">
        <v>3</v>
      </c>
      <c r="B33" s="317" t="s">
        <v>143</v>
      </c>
      <c r="C33" s="317"/>
      <c r="D33" s="317"/>
      <c r="E33" s="317"/>
      <c r="F33" s="317"/>
      <c r="G33" s="156"/>
      <c r="H33" s="150"/>
      <c r="O33" s="151">
        <f>IF(G33="",1,"")</f>
        <v>1</v>
      </c>
      <c r="P33" s="153" t="s">
        <v>10</v>
      </c>
    </row>
    <row r="34" spans="1:16" s="149" customFormat="1" ht="28.2" customHeight="1" thickBot="1" x14ac:dyDescent="0.25">
      <c r="A34" s="155">
        <v>4</v>
      </c>
      <c r="B34" s="317" t="s">
        <v>144</v>
      </c>
      <c r="C34" s="317"/>
      <c r="D34" s="317"/>
      <c r="E34" s="317"/>
      <c r="F34" s="317"/>
      <c r="G34" s="156"/>
      <c r="H34" s="150"/>
      <c r="O34" s="151">
        <f>IF(G34="",1,"")</f>
        <v>1</v>
      </c>
      <c r="P34" s="154" t="s">
        <v>10</v>
      </c>
    </row>
    <row r="35" spans="1:16" ht="28.2" customHeight="1" x14ac:dyDescent="0.15">
      <c r="A35" s="33"/>
      <c r="B35" s="34"/>
      <c r="C35" s="34"/>
      <c r="D35" s="34"/>
      <c r="E35" s="35"/>
      <c r="F35" s="36"/>
      <c r="G35" s="36"/>
      <c r="H35" s="35"/>
      <c r="I35" s="35"/>
      <c r="J35" s="35"/>
      <c r="K35" s="35"/>
      <c r="L35" s="35"/>
      <c r="O35" s="37"/>
    </row>
    <row r="36" spans="1:16" ht="28.2" customHeight="1" thickBot="1" x14ac:dyDescent="0.2">
      <c r="A36" s="33"/>
      <c r="B36" s="34"/>
      <c r="C36" s="34"/>
      <c r="D36" s="34"/>
      <c r="E36" s="35"/>
      <c r="F36" s="36"/>
      <c r="G36" s="36"/>
      <c r="H36" s="47"/>
      <c r="I36" s="47"/>
      <c r="J36" s="47"/>
      <c r="K36" s="47"/>
      <c r="L36" s="47"/>
    </row>
    <row r="37" spans="1:16" s="127" customFormat="1" ht="49.8" customHeight="1" thickBot="1" x14ac:dyDescent="0.25">
      <c r="A37" s="291" t="s">
        <v>112</v>
      </c>
      <c r="B37" s="292"/>
      <c r="C37" s="292"/>
      <c r="D37" s="292"/>
      <c r="E37" s="292"/>
      <c r="F37" s="292"/>
      <c r="G37" s="292"/>
      <c r="H37" s="293"/>
      <c r="I37" s="236" t="s">
        <v>171</v>
      </c>
      <c r="J37" s="237"/>
      <c r="K37" s="130"/>
      <c r="L37" s="130"/>
      <c r="P37" s="308" t="s">
        <v>106</v>
      </c>
    </row>
    <row r="38" spans="1:16" ht="36.6" customHeight="1" thickBot="1" x14ac:dyDescent="0.25">
      <c r="A38" s="315" t="s">
        <v>40</v>
      </c>
      <c r="B38" s="316"/>
      <c r="C38" s="316"/>
      <c r="D38" s="316"/>
      <c r="E38" s="316"/>
      <c r="F38" s="316"/>
      <c r="G38" s="131" t="s">
        <v>39</v>
      </c>
      <c r="H38" s="135" t="s">
        <v>43</v>
      </c>
      <c r="I38" s="238" t="s">
        <v>172</v>
      </c>
      <c r="J38" s="239"/>
      <c r="K38" s="49"/>
      <c r="L38" s="49"/>
      <c r="P38" s="309"/>
    </row>
    <row r="39" spans="1:16" ht="28.2" customHeight="1" thickTop="1" x14ac:dyDescent="0.2">
      <c r="A39" s="136">
        <v>1</v>
      </c>
      <c r="B39" s="294" t="s">
        <v>55</v>
      </c>
      <c r="C39" s="294"/>
      <c r="D39" s="294"/>
      <c r="E39" s="294"/>
      <c r="F39" s="294"/>
      <c r="G39" s="192"/>
      <c r="H39" s="192"/>
      <c r="I39" s="240" t="s">
        <v>167</v>
      </c>
      <c r="J39" s="241"/>
      <c r="K39" s="49"/>
      <c r="L39" s="49"/>
      <c r="O39" s="42">
        <f>IF(OR(G39="",H39=""),1,"")</f>
        <v>1</v>
      </c>
      <c r="P39" s="125" t="s">
        <v>113</v>
      </c>
    </row>
    <row r="40" spans="1:16" ht="28.2" customHeight="1" x14ac:dyDescent="0.2">
      <c r="A40" s="137">
        <v>2</v>
      </c>
      <c r="B40" s="310" t="s">
        <v>168</v>
      </c>
      <c r="C40" s="310"/>
      <c r="D40" s="310"/>
      <c r="E40" s="310"/>
      <c r="F40" s="310"/>
      <c r="G40" s="193"/>
      <c r="H40" s="193"/>
      <c r="I40" s="242"/>
      <c r="J40" s="243"/>
      <c r="K40" s="49"/>
      <c r="L40" s="52"/>
      <c r="O40" s="42">
        <f t="shared" ref="O40:O53" si="2">IF(OR(G40="",H40=""),1,"")</f>
        <v>1</v>
      </c>
      <c r="P40" s="125" t="s">
        <v>113</v>
      </c>
    </row>
    <row r="41" spans="1:16" ht="57.6" customHeight="1" x14ac:dyDescent="0.2">
      <c r="A41" s="137">
        <v>3</v>
      </c>
      <c r="B41" s="311" t="s">
        <v>56</v>
      </c>
      <c r="C41" s="311"/>
      <c r="D41" s="311"/>
      <c r="E41" s="311"/>
      <c r="F41" s="311"/>
      <c r="G41" s="193"/>
      <c r="H41" s="193"/>
      <c r="I41" s="244" t="s">
        <v>110</v>
      </c>
      <c r="J41" s="245"/>
      <c r="K41" s="173"/>
      <c r="L41" s="173"/>
      <c r="O41" s="42">
        <f t="shared" si="2"/>
        <v>1</v>
      </c>
      <c r="P41" s="125" t="s">
        <v>113</v>
      </c>
    </row>
    <row r="42" spans="1:16" ht="28.2" customHeight="1" x14ac:dyDescent="0.2">
      <c r="A42" s="137">
        <v>4</v>
      </c>
      <c r="B42" s="310" t="s">
        <v>144</v>
      </c>
      <c r="C42" s="310"/>
      <c r="D42" s="310"/>
      <c r="E42" s="310"/>
      <c r="F42" s="310"/>
      <c r="G42" s="193"/>
      <c r="H42" s="194"/>
      <c r="I42" s="246" t="s">
        <v>169</v>
      </c>
      <c r="J42" s="247"/>
      <c r="K42" s="49"/>
      <c r="L42" s="49"/>
      <c r="O42" s="42">
        <f t="shared" si="2"/>
        <v>1</v>
      </c>
      <c r="P42" s="125" t="s">
        <v>114</v>
      </c>
    </row>
    <row r="43" spans="1:16" ht="28.2" customHeight="1" x14ac:dyDescent="0.2">
      <c r="A43" s="137">
        <v>5</v>
      </c>
      <c r="B43" s="310" t="s">
        <v>57</v>
      </c>
      <c r="C43" s="310"/>
      <c r="D43" s="310"/>
      <c r="E43" s="310"/>
      <c r="F43" s="310"/>
      <c r="G43" s="50"/>
      <c r="H43" s="51"/>
      <c r="I43" s="231" t="s">
        <v>170</v>
      </c>
      <c r="J43" s="232"/>
      <c r="K43" s="49"/>
      <c r="L43" s="49" t="s">
        <v>126</v>
      </c>
      <c r="O43" s="42">
        <f t="shared" si="2"/>
        <v>1</v>
      </c>
      <c r="P43" s="125" t="s">
        <v>115</v>
      </c>
    </row>
    <row r="44" spans="1:16" ht="28.2" customHeight="1" x14ac:dyDescent="0.2">
      <c r="A44" s="137">
        <v>6</v>
      </c>
      <c r="B44" s="295"/>
      <c r="C44" s="295"/>
      <c r="D44" s="295"/>
      <c r="E44" s="295"/>
      <c r="F44" s="295"/>
      <c r="G44" s="50"/>
      <c r="H44" s="51"/>
      <c r="I44" s="231" t="s">
        <v>170</v>
      </c>
      <c r="J44" s="232"/>
      <c r="K44" s="49"/>
      <c r="L44" s="49"/>
      <c r="O44" s="42">
        <f t="shared" si="2"/>
        <v>1</v>
      </c>
      <c r="P44" s="125" t="s">
        <v>116</v>
      </c>
    </row>
    <row r="45" spans="1:16" ht="28.2" customHeight="1" x14ac:dyDescent="0.2">
      <c r="A45" s="137">
        <v>7</v>
      </c>
      <c r="B45" s="295"/>
      <c r="C45" s="295"/>
      <c r="D45" s="295"/>
      <c r="E45" s="295"/>
      <c r="F45" s="295"/>
      <c r="G45" s="50"/>
      <c r="H45" s="51"/>
      <c r="I45" s="231" t="s">
        <v>170</v>
      </c>
      <c r="J45" s="232"/>
      <c r="K45" s="49"/>
      <c r="L45" s="49"/>
      <c r="O45" s="42">
        <f t="shared" si="2"/>
        <v>1</v>
      </c>
      <c r="P45" s="125" t="s">
        <v>117</v>
      </c>
    </row>
    <row r="46" spans="1:16" ht="28.2" customHeight="1" x14ac:dyDescent="0.2">
      <c r="A46" s="137">
        <v>8</v>
      </c>
      <c r="B46" s="295"/>
      <c r="C46" s="295"/>
      <c r="D46" s="295"/>
      <c r="E46" s="295"/>
      <c r="F46" s="295"/>
      <c r="G46" s="50"/>
      <c r="H46" s="51"/>
      <c r="I46" s="231" t="s">
        <v>170</v>
      </c>
      <c r="J46" s="232"/>
      <c r="K46" s="49"/>
      <c r="L46" s="49"/>
      <c r="O46" s="42">
        <f t="shared" si="2"/>
        <v>1</v>
      </c>
      <c r="P46" s="125" t="s">
        <v>118</v>
      </c>
    </row>
    <row r="47" spans="1:16" ht="28.2" customHeight="1" x14ac:dyDescent="0.2">
      <c r="A47" s="137">
        <v>9</v>
      </c>
      <c r="B47" s="295"/>
      <c r="C47" s="295"/>
      <c r="D47" s="295"/>
      <c r="E47" s="295"/>
      <c r="F47" s="295"/>
      <c r="G47" s="50"/>
      <c r="H47" s="51"/>
      <c r="I47" s="231" t="s">
        <v>170</v>
      </c>
      <c r="J47" s="232"/>
      <c r="K47" s="49"/>
      <c r="L47" s="49"/>
      <c r="O47" s="42">
        <f t="shared" si="2"/>
        <v>1</v>
      </c>
      <c r="P47" s="125" t="s">
        <v>119</v>
      </c>
    </row>
    <row r="48" spans="1:16" ht="28.2" customHeight="1" x14ac:dyDescent="0.2">
      <c r="A48" s="137">
        <v>10</v>
      </c>
      <c r="B48" s="295"/>
      <c r="C48" s="295"/>
      <c r="D48" s="295"/>
      <c r="E48" s="295"/>
      <c r="F48" s="295"/>
      <c r="G48" s="50"/>
      <c r="H48" s="51"/>
      <c r="I48" s="231" t="s">
        <v>170</v>
      </c>
      <c r="J48" s="232"/>
      <c r="K48" s="49"/>
      <c r="L48" s="49"/>
      <c r="O48" s="42">
        <f t="shared" si="2"/>
        <v>1</v>
      </c>
      <c r="P48" s="125" t="s">
        <v>120</v>
      </c>
    </row>
    <row r="49" spans="1:21" ht="28.2" customHeight="1" x14ac:dyDescent="0.2">
      <c r="A49" s="137">
        <v>11</v>
      </c>
      <c r="B49" s="295"/>
      <c r="C49" s="295"/>
      <c r="D49" s="295"/>
      <c r="E49" s="295"/>
      <c r="F49" s="295"/>
      <c r="G49" s="50"/>
      <c r="H49" s="51"/>
      <c r="I49" s="231" t="s">
        <v>170</v>
      </c>
      <c r="J49" s="232"/>
      <c r="K49" s="49"/>
      <c r="L49" s="49"/>
      <c r="O49" s="42">
        <f t="shared" si="2"/>
        <v>1</v>
      </c>
      <c r="P49" s="125" t="s">
        <v>121</v>
      </c>
    </row>
    <row r="50" spans="1:21" ht="28.2" customHeight="1" x14ac:dyDescent="0.2">
      <c r="A50" s="137">
        <v>12</v>
      </c>
      <c r="B50" s="295"/>
      <c r="C50" s="295"/>
      <c r="D50" s="295"/>
      <c r="E50" s="295"/>
      <c r="F50" s="295"/>
      <c r="G50" s="50"/>
      <c r="H50" s="51"/>
      <c r="I50" s="231" t="s">
        <v>170</v>
      </c>
      <c r="J50" s="232"/>
      <c r="K50" s="49"/>
      <c r="L50" s="49"/>
      <c r="O50" s="42">
        <f t="shared" si="2"/>
        <v>1</v>
      </c>
      <c r="P50" s="125" t="s">
        <v>122</v>
      </c>
    </row>
    <row r="51" spans="1:21" ht="28.2" customHeight="1" x14ac:dyDescent="0.2">
      <c r="A51" s="137">
        <v>13</v>
      </c>
      <c r="B51" s="295"/>
      <c r="C51" s="295"/>
      <c r="D51" s="295"/>
      <c r="E51" s="295"/>
      <c r="F51" s="295"/>
      <c r="G51" s="50"/>
      <c r="H51" s="51"/>
      <c r="I51" s="231" t="s">
        <v>170</v>
      </c>
      <c r="J51" s="232"/>
      <c r="K51" s="49"/>
      <c r="L51" s="49"/>
      <c r="O51" s="42">
        <f t="shared" si="2"/>
        <v>1</v>
      </c>
      <c r="P51" s="125" t="s">
        <v>123</v>
      </c>
    </row>
    <row r="52" spans="1:21" ht="28.2" customHeight="1" x14ac:dyDescent="0.2">
      <c r="A52" s="137">
        <v>14</v>
      </c>
      <c r="B52" s="295"/>
      <c r="C52" s="295"/>
      <c r="D52" s="295"/>
      <c r="E52" s="295"/>
      <c r="F52" s="295"/>
      <c r="G52" s="50"/>
      <c r="H52" s="51"/>
      <c r="I52" s="231" t="s">
        <v>170</v>
      </c>
      <c r="J52" s="232"/>
      <c r="K52" s="49"/>
      <c r="L52" s="49"/>
      <c r="O52" s="42">
        <f t="shared" si="2"/>
        <v>1</v>
      </c>
      <c r="P52" s="125" t="s">
        <v>124</v>
      </c>
    </row>
    <row r="53" spans="1:21" ht="28.2" customHeight="1" thickBot="1" x14ac:dyDescent="0.25">
      <c r="A53" s="138">
        <v>15</v>
      </c>
      <c r="B53" s="296"/>
      <c r="C53" s="296"/>
      <c r="D53" s="296"/>
      <c r="E53" s="296"/>
      <c r="F53" s="296"/>
      <c r="G53" s="50"/>
      <c r="H53" s="51"/>
      <c r="I53" s="298" t="s">
        <v>170</v>
      </c>
      <c r="J53" s="299"/>
      <c r="K53" s="49"/>
      <c r="L53" s="49"/>
      <c r="O53" s="42">
        <f t="shared" si="2"/>
        <v>1</v>
      </c>
      <c r="P53" s="125" t="s">
        <v>125</v>
      </c>
    </row>
    <row r="54" spans="1:21" ht="28.2" customHeight="1" thickBot="1" x14ac:dyDescent="0.25">
      <c r="A54" s="132" t="s">
        <v>38</v>
      </c>
      <c r="B54" s="297"/>
      <c r="C54" s="297"/>
      <c r="D54" s="297"/>
      <c r="E54" s="297"/>
      <c r="F54" s="297"/>
      <c r="G54" s="133">
        <f>SUM(G39:G53)</f>
        <v>0</v>
      </c>
      <c r="H54" s="134">
        <f>SUM(H39:H53)</f>
        <v>0</v>
      </c>
      <c r="I54" s="189"/>
      <c r="J54" s="176"/>
      <c r="K54" s="49"/>
      <c r="L54" s="49"/>
    </row>
    <row r="55" spans="1:21" ht="28.2" customHeight="1" thickBot="1" x14ac:dyDescent="0.25">
      <c r="A55" s="59"/>
      <c r="B55" s="172"/>
      <c r="C55" s="172"/>
      <c r="D55" s="172"/>
      <c r="E55" s="172"/>
      <c r="F55" s="172"/>
      <c r="G55" s="174"/>
      <c r="H55" s="175"/>
      <c r="I55" s="175"/>
      <c r="J55" s="176"/>
      <c r="K55" s="49"/>
      <c r="L55" s="49"/>
    </row>
    <row r="56" spans="1:21" ht="28.2" customHeight="1" thickBot="1" x14ac:dyDescent="0.25">
      <c r="A56" s="59"/>
      <c r="B56" s="228" t="s">
        <v>158</v>
      </c>
      <c r="C56" s="229"/>
      <c r="D56" s="229"/>
      <c r="E56" s="229"/>
      <c r="F56" s="229"/>
      <c r="G56" s="187">
        <f>H54</f>
        <v>0</v>
      </c>
      <c r="H56" s="177"/>
      <c r="I56" s="175"/>
      <c r="J56" s="176"/>
      <c r="K56" s="49"/>
      <c r="L56" s="49"/>
    </row>
    <row r="57" spans="1:21" ht="28.2" customHeight="1" thickBot="1" x14ac:dyDescent="0.25">
      <c r="A57" s="59"/>
      <c r="B57" s="229" t="s">
        <v>159</v>
      </c>
      <c r="C57" s="229"/>
      <c r="D57" s="229"/>
      <c r="E57" s="229"/>
      <c r="F57" s="229"/>
      <c r="G57" s="188">
        <f>ROUNDDOWN(G56*1/2,-3)</f>
        <v>0</v>
      </c>
      <c r="H57" s="178"/>
      <c r="I57" s="175"/>
      <c r="J57" s="176"/>
      <c r="K57" s="49"/>
      <c r="L57" s="49"/>
    </row>
    <row r="58" spans="1:21" ht="28.2" customHeight="1" thickBot="1" x14ac:dyDescent="0.25">
      <c r="A58" s="59"/>
      <c r="B58" s="227"/>
      <c r="C58" s="227"/>
      <c r="D58" s="227"/>
      <c r="E58" s="227"/>
      <c r="F58" s="227"/>
      <c r="G58" s="179"/>
      <c r="H58" s="180"/>
      <c r="I58" s="175"/>
      <c r="J58" s="176"/>
      <c r="K58" s="49"/>
      <c r="L58" s="49"/>
    </row>
    <row r="59" spans="1:21" ht="51" customHeight="1" x14ac:dyDescent="0.2">
      <c r="A59" s="59"/>
      <c r="B59" s="230" t="s">
        <v>160</v>
      </c>
      <c r="C59" s="230"/>
      <c r="D59" s="230"/>
      <c r="E59" s="230"/>
      <c r="F59" s="230"/>
      <c r="G59" s="181">
        <f>G54-SUM(G60:G61)</f>
        <v>0</v>
      </c>
      <c r="H59" s="182" t="s">
        <v>163</v>
      </c>
      <c r="I59" s="175"/>
      <c r="J59" s="176"/>
      <c r="K59" s="49"/>
      <c r="L59" s="49"/>
    </row>
    <row r="60" spans="1:21" ht="51" customHeight="1" x14ac:dyDescent="0.2">
      <c r="A60" s="59"/>
      <c r="B60" s="230" t="s">
        <v>161</v>
      </c>
      <c r="C60" s="230"/>
      <c r="D60" s="230"/>
      <c r="E60" s="230"/>
      <c r="F60" s="230"/>
      <c r="G60" s="183">
        <f>IF(H26="特許権",IF(G57&gt;250000,250000,G57),0)</f>
        <v>0</v>
      </c>
      <c r="H60" s="184" t="s">
        <v>164</v>
      </c>
      <c r="I60" s="175"/>
      <c r="J60" s="176"/>
      <c r="K60" s="49"/>
      <c r="L60" s="49"/>
    </row>
    <row r="61" spans="1:21" ht="51" customHeight="1" x14ac:dyDescent="0.2">
      <c r="A61" s="59"/>
      <c r="B61" s="230" t="s">
        <v>162</v>
      </c>
      <c r="C61" s="230"/>
      <c r="D61" s="230"/>
      <c r="E61" s="230"/>
      <c r="F61" s="230"/>
      <c r="G61" s="183">
        <f>IF(H26&lt;&gt;"特許権",IF(G57&gt;150000,150000,G57),0)</f>
        <v>0</v>
      </c>
      <c r="H61" s="184" t="s">
        <v>165</v>
      </c>
      <c r="I61" s="175"/>
      <c r="J61" s="176"/>
      <c r="K61" s="49"/>
      <c r="L61" s="49"/>
    </row>
    <row r="62" spans="1:21" ht="51" customHeight="1" thickBot="1" x14ac:dyDescent="0.25">
      <c r="A62" s="59"/>
      <c r="B62" s="230" t="s">
        <v>166</v>
      </c>
      <c r="C62" s="230"/>
      <c r="D62" s="230"/>
      <c r="E62" s="230"/>
      <c r="F62" s="230"/>
      <c r="G62" s="185">
        <f>SUM(G59:G61)</f>
        <v>0</v>
      </c>
      <c r="H62" s="186"/>
      <c r="I62" s="175"/>
      <c r="J62" s="176"/>
      <c r="K62" s="49"/>
      <c r="L62" s="49"/>
    </row>
    <row r="63" spans="1:21" ht="28.2" customHeight="1" x14ac:dyDescent="0.2">
      <c r="A63" s="59"/>
      <c r="B63" s="227"/>
      <c r="C63" s="227"/>
      <c r="D63" s="227"/>
      <c r="E63" s="227"/>
      <c r="F63" s="227"/>
      <c r="G63" s="174"/>
      <c r="H63" s="175"/>
      <c r="I63" s="175"/>
      <c r="J63" s="176"/>
      <c r="K63" s="49"/>
      <c r="L63" s="49"/>
    </row>
    <row r="64" spans="1:21" ht="28.2" customHeight="1" x14ac:dyDescent="0.2">
      <c r="A64" s="49"/>
      <c r="B64" s="54"/>
      <c r="C64" s="54"/>
      <c r="D64" s="54"/>
      <c r="E64" s="49"/>
      <c r="F64" s="49"/>
      <c r="G64" s="49"/>
      <c r="H64" s="49"/>
      <c r="I64" s="49"/>
      <c r="J64" s="49"/>
      <c r="K64" s="49"/>
      <c r="L64" s="49"/>
      <c r="U64" s="28"/>
    </row>
    <row r="65" spans="1:21" ht="48" customHeight="1" x14ac:dyDescent="0.2">
      <c r="A65" s="280" t="s">
        <v>107</v>
      </c>
      <c r="B65" s="280"/>
      <c r="C65" s="280"/>
      <c r="D65" s="280"/>
      <c r="E65" s="280"/>
      <c r="F65" s="280"/>
      <c r="G65" s="280"/>
      <c r="H65" s="280"/>
      <c r="I65" s="49"/>
      <c r="J65" s="49"/>
      <c r="K65" s="49"/>
      <c r="L65" s="49"/>
      <c r="O65" s="28"/>
      <c r="P65" s="124" t="s">
        <v>108</v>
      </c>
      <c r="U65" s="28"/>
    </row>
    <row r="66" spans="1:21" ht="36" customHeight="1" x14ac:dyDescent="0.2">
      <c r="A66" s="90"/>
      <c r="B66" s="281" t="s">
        <v>84</v>
      </c>
      <c r="C66" s="281"/>
      <c r="D66" s="281"/>
      <c r="E66" s="281"/>
      <c r="F66" s="281"/>
      <c r="G66" s="281"/>
      <c r="H66" s="281"/>
      <c r="J66" s="26"/>
      <c r="O66" s="31">
        <f>IF(OR(A66="",A66="いいえ"),1,"")</f>
        <v>1</v>
      </c>
      <c r="P66" s="122" t="s">
        <v>109</v>
      </c>
    </row>
    <row r="67" spans="1:21" ht="36" customHeight="1" x14ac:dyDescent="0.2">
      <c r="A67" s="90"/>
      <c r="B67" s="281" t="s">
        <v>85</v>
      </c>
      <c r="C67" s="281"/>
      <c r="D67" s="281"/>
      <c r="E67" s="281"/>
      <c r="F67" s="281"/>
      <c r="G67" s="281"/>
      <c r="H67" s="281"/>
      <c r="I67" s="56"/>
      <c r="J67" s="56"/>
      <c r="K67" s="56"/>
      <c r="L67" s="56"/>
      <c r="O67" s="31">
        <f>IF(OR(A67="",A67="いいえ"),1,"")</f>
        <v>1</v>
      </c>
      <c r="P67" s="122" t="s">
        <v>109</v>
      </c>
    </row>
    <row r="68" spans="1:21" ht="36" customHeight="1" x14ac:dyDescent="0.2">
      <c r="A68" s="90"/>
      <c r="B68" s="256" t="s">
        <v>69</v>
      </c>
      <c r="C68" s="256"/>
      <c r="D68" s="256"/>
      <c r="E68" s="256"/>
      <c r="F68" s="256"/>
      <c r="G68" s="256"/>
      <c r="H68" s="256"/>
      <c r="J68" s="26"/>
      <c r="K68" s="57"/>
      <c r="L68" s="60"/>
      <c r="O68" s="31">
        <f t="shared" ref="O68:O72" si="3">IF(A68="",1,"")</f>
        <v>1</v>
      </c>
      <c r="P68" s="122" t="s">
        <v>10</v>
      </c>
    </row>
    <row r="69" spans="1:21" ht="36" customHeight="1" x14ac:dyDescent="0.2">
      <c r="A69" s="90"/>
      <c r="B69" s="256" t="s">
        <v>176</v>
      </c>
      <c r="C69" s="256"/>
      <c r="D69" s="256"/>
      <c r="E69" s="256"/>
      <c r="F69" s="256"/>
      <c r="G69" s="256"/>
      <c r="H69" s="256"/>
      <c r="J69" s="26"/>
      <c r="K69" s="57"/>
      <c r="L69" s="60"/>
      <c r="O69" s="31">
        <f t="shared" si="3"/>
        <v>1</v>
      </c>
      <c r="P69" s="122" t="s">
        <v>10</v>
      </c>
    </row>
    <row r="70" spans="1:21" ht="135.6" customHeight="1" x14ac:dyDescent="0.2">
      <c r="A70" s="90"/>
      <c r="B70" s="256" t="s">
        <v>70</v>
      </c>
      <c r="C70" s="256"/>
      <c r="D70" s="256"/>
      <c r="E70" s="256"/>
      <c r="F70" s="256"/>
      <c r="G70" s="256"/>
      <c r="H70" s="256"/>
      <c r="J70" s="26"/>
      <c r="K70" s="57"/>
      <c r="L70" s="60"/>
      <c r="O70" s="31">
        <f t="shared" si="3"/>
        <v>1</v>
      </c>
      <c r="P70" s="122" t="s">
        <v>10</v>
      </c>
    </row>
    <row r="71" spans="1:21" ht="36" customHeight="1" x14ac:dyDescent="0.2">
      <c r="A71" s="90"/>
      <c r="B71" s="256" t="s">
        <v>175</v>
      </c>
      <c r="C71" s="256"/>
      <c r="D71" s="256"/>
      <c r="E71" s="256"/>
      <c r="F71" s="256"/>
      <c r="G71" s="256"/>
      <c r="H71" s="256"/>
      <c r="J71" s="26"/>
      <c r="K71" s="57"/>
      <c r="L71" s="60"/>
      <c r="O71" s="31">
        <f t="shared" si="3"/>
        <v>1</v>
      </c>
      <c r="P71" s="122" t="s">
        <v>10</v>
      </c>
    </row>
    <row r="72" spans="1:21" ht="36" customHeight="1" x14ac:dyDescent="0.2">
      <c r="A72" s="90"/>
      <c r="B72" s="256" t="s">
        <v>71</v>
      </c>
      <c r="C72" s="256"/>
      <c r="D72" s="256"/>
      <c r="E72" s="256"/>
      <c r="F72" s="256"/>
      <c r="G72" s="256"/>
      <c r="H72" s="256"/>
      <c r="J72" s="26"/>
      <c r="K72" s="57"/>
      <c r="L72" s="60"/>
      <c r="O72" s="31">
        <f t="shared" si="3"/>
        <v>1</v>
      </c>
      <c r="P72" s="122" t="s">
        <v>10</v>
      </c>
      <c r="Q72" s="28"/>
    </row>
    <row r="73" spans="1:21" s="28" customFormat="1" ht="28.2" customHeight="1" thickBot="1" x14ac:dyDescent="0.25">
      <c r="A73" s="40"/>
      <c r="B73" s="58"/>
      <c r="C73" s="58"/>
      <c r="D73" s="58"/>
      <c r="E73" s="40"/>
      <c r="F73" s="59"/>
      <c r="G73" s="59"/>
      <c r="H73" s="40"/>
      <c r="I73" s="40"/>
      <c r="J73" s="40"/>
      <c r="K73" s="40"/>
      <c r="L73" s="40"/>
      <c r="M73" s="40"/>
      <c r="N73" s="40"/>
      <c r="O73" s="121">
        <f>SUM(O10:O72)</f>
        <v>42</v>
      </c>
      <c r="P73" s="40"/>
    </row>
    <row r="74" spans="1:21" s="28" customFormat="1" ht="28.2" customHeight="1" x14ac:dyDescent="0.2">
      <c r="A74" s="260" t="s">
        <v>41</v>
      </c>
      <c r="B74" s="261"/>
      <c r="C74" s="261"/>
      <c r="D74" s="261"/>
      <c r="E74" s="261"/>
      <c r="F74" s="261"/>
      <c r="G74" s="261"/>
      <c r="H74" s="261"/>
      <c r="I74" s="261"/>
      <c r="J74" s="261"/>
      <c r="K74" s="261"/>
      <c r="L74" s="262"/>
      <c r="P74" s="60"/>
      <c r="U74" s="26"/>
    </row>
    <row r="75" spans="1:21" s="28" customFormat="1" ht="28.2" customHeight="1" thickBot="1" x14ac:dyDescent="0.25">
      <c r="A75" s="257" t="str">
        <f>IF(O73&gt;0,"未入力項目があります","入力完了")</f>
        <v>未入力項目があります</v>
      </c>
      <c r="B75" s="258"/>
      <c r="C75" s="258"/>
      <c r="D75" s="258"/>
      <c r="E75" s="258"/>
      <c r="F75" s="258"/>
      <c r="G75" s="258"/>
      <c r="H75" s="258"/>
      <c r="I75" s="258"/>
      <c r="J75" s="258"/>
      <c r="K75" s="258"/>
      <c r="L75" s="259"/>
      <c r="P75" s="60"/>
      <c r="U75" s="26"/>
    </row>
    <row r="76" spans="1:21" ht="28.2" customHeight="1" x14ac:dyDescent="0.2">
      <c r="A76" s="263" t="s">
        <v>189</v>
      </c>
      <c r="B76" s="263"/>
      <c r="C76" s="263"/>
      <c r="D76" s="263"/>
      <c r="E76" s="263"/>
      <c r="F76" s="263"/>
      <c r="G76" s="263"/>
      <c r="H76" s="263"/>
      <c r="I76" s="263"/>
      <c r="J76" s="263"/>
      <c r="K76" s="263"/>
      <c r="L76" s="263"/>
      <c r="M76" s="61"/>
      <c r="N76" s="61"/>
      <c r="O76" s="61"/>
      <c r="P76" s="61"/>
    </row>
    <row r="77" spans="1:21" ht="28.2" customHeight="1" x14ac:dyDescent="0.2">
      <c r="A77" s="255" t="s">
        <v>111</v>
      </c>
      <c r="B77" s="255"/>
      <c r="C77" s="255"/>
      <c r="D77" s="255"/>
      <c r="E77" s="255"/>
      <c r="F77" s="255"/>
      <c r="G77" s="255"/>
      <c r="H77" s="255"/>
      <c r="I77" s="255"/>
      <c r="J77" s="255"/>
      <c r="K77" s="255"/>
      <c r="L77" s="255"/>
      <c r="M77" s="48"/>
      <c r="N77" s="48"/>
      <c r="O77" s="48"/>
      <c r="P77" s="48"/>
    </row>
  </sheetData>
  <dataConsolidate/>
  <mergeCells count="103">
    <mergeCell ref="P24:P25"/>
    <mergeCell ref="P37:P38"/>
    <mergeCell ref="B48:F48"/>
    <mergeCell ref="B49:F49"/>
    <mergeCell ref="B50:F50"/>
    <mergeCell ref="B40:F40"/>
    <mergeCell ref="B46:F46"/>
    <mergeCell ref="B47:F47"/>
    <mergeCell ref="B41:F41"/>
    <mergeCell ref="B42:F42"/>
    <mergeCell ref="B43:F43"/>
    <mergeCell ref="B44:F44"/>
    <mergeCell ref="A24:H24"/>
    <mergeCell ref="A38:F38"/>
    <mergeCell ref="B33:F33"/>
    <mergeCell ref="B34:F34"/>
    <mergeCell ref="P30:R30"/>
    <mergeCell ref="A30:G30"/>
    <mergeCell ref="B31:F31"/>
    <mergeCell ref="B32:F32"/>
    <mergeCell ref="A65:H65"/>
    <mergeCell ref="B66:H66"/>
    <mergeCell ref="B67:H67"/>
    <mergeCell ref="I22:L22"/>
    <mergeCell ref="I19:L19"/>
    <mergeCell ref="I20:L20"/>
    <mergeCell ref="I21:L21"/>
    <mergeCell ref="B20:F20"/>
    <mergeCell ref="B21:F21"/>
    <mergeCell ref="B22:F22"/>
    <mergeCell ref="A37:H37"/>
    <mergeCell ref="B39:F39"/>
    <mergeCell ref="B52:F52"/>
    <mergeCell ref="B53:F53"/>
    <mergeCell ref="B54:F54"/>
    <mergeCell ref="B45:F45"/>
    <mergeCell ref="B51:F51"/>
    <mergeCell ref="I53:J53"/>
    <mergeCell ref="B27:F27"/>
    <mergeCell ref="B28:F28"/>
    <mergeCell ref="B25:F25"/>
    <mergeCell ref="B26:F26"/>
    <mergeCell ref="B61:F61"/>
    <mergeCell ref="B62:F62"/>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B12:F12"/>
    <mergeCell ref="B13:F13"/>
    <mergeCell ref="A77:L77"/>
    <mergeCell ref="B68:H68"/>
    <mergeCell ref="B69:H69"/>
    <mergeCell ref="A75:L75"/>
    <mergeCell ref="A74:L74"/>
    <mergeCell ref="B72:H72"/>
    <mergeCell ref="B70:H70"/>
    <mergeCell ref="B71:H71"/>
    <mergeCell ref="A76:L76"/>
    <mergeCell ref="B14:F14"/>
    <mergeCell ref="B15:F15"/>
    <mergeCell ref="B19:F19"/>
    <mergeCell ref="B18:F18"/>
    <mergeCell ref="I43:J43"/>
    <mergeCell ref="I44:J44"/>
    <mergeCell ref="I45:J45"/>
    <mergeCell ref="I46:J46"/>
    <mergeCell ref="I47:J47"/>
    <mergeCell ref="I37:J37"/>
    <mergeCell ref="I38:J38"/>
    <mergeCell ref="I39:J39"/>
    <mergeCell ref="I40:J40"/>
    <mergeCell ref="I41:J41"/>
    <mergeCell ref="I42:J42"/>
    <mergeCell ref="I18:L18"/>
    <mergeCell ref="I14:L14"/>
    <mergeCell ref="I15:L15"/>
    <mergeCell ref="I16:L16"/>
    <mergeCell ref="B16:F16"/>
    <mergeCell ref="B17:F17"/>
    <mergeCell ref="I17:L17"/>
    <mergeCell ref="B63:F63"/>
    <mergeCell ref="B56:F56"/>
    <mergeCell ref="B57:F57"/>
    <mergeCell ref="B58:F58"/>
    <mergeCell ref="B59:F59"/>
    <mergeCell ref="B60:F60"/>
    <mergeCell ref="I48:J48"/>
    <mergeCell ref="I50:J50"/>
    <mergeCell ref="I49:J49"/>
    <mergeCell ref="I52:J52"/>
    <mergeCell ref="I51:J51"/>
  </mergeCells>
  <phoneticPr fontId="7"/>
  <conditionalFormatting sqref="G27:G28 A66:A72">
    <cfRule type="containsBlanks" dxfId="39" priority="185">
      <formula>LEN(TRIM(A27))=0</formula>
    </cfRule>
  </conditionalFormatting>
  <conditionalFormatting sqref="A75:E75">
    <cfRule type="cellIs" dxfId="38" priority="111" operator="equal">
      <formula>"入力に誤りがあります"</formula>
    </cfRule>
  </conditionalFormatting>
  <conditionalFormatting sqref="P10">
    <cfRule type="expression" dxfId="37" priority="109">
      <formula>$O$10=1</formula>
    </cfRule>
  </conditionalFormatting>
  <conditionalFormatting sqref="P11">
    <cfRule type="expression" dxfId="36" priority="108">
      <formula>$O$11=1</formula>
    </cfRule>
  </conditionalFormatting>
  <conditionalFormatting sqref="P12">
    <cfRule type="expression" dxfId="35" priority="107">
      <formula>$O$12=1</formula>
    </cfRule>
  </conditionalFormatting>
  <conditionalFormatting sqref="P13">
    <cfRule type="expression" dxfId="34" priority="106">
      <formula>$O$13=1</formula>
    </cfRule>
  </conditionalFormatting>
  <conditionalFormatting sqref="P14">
    <cfRule type="expression" dxfId="33" priority="105">
      <formula>$O$14=1</formula>
    </cfRule>
  </conditionalFormatting>
  <conditionalFormatting sqref="P15">
    <cfRule type="expression" dxfId="32" priority="104">
      <formula>$O$15=1</formula>
    </cfRule>
  </conditionalFormatting>
  <conditionalFormatting sqref="P16">
    <cfRule type="expression" dxfId="31" priority="103">
      <formula>$O$16=1</formula>
    </cfRule>
  </conditionalFormatting>
  <conditionalFormatting sqref="P19">
    <cfRule type="expression" dxfId="30" priority="98">
      <formula>$O$19=1</formula>
    </cfRule>
  </conditionalFormatting>
  <conditionalFormatting sqref="P20">
    <cfRule type="expression" dxfId="29" priority="97">
      <formula>$O$20=1</formula>
    </cfRule>
  </conditionalFormatting>
  <conditionalFormatting sqref="P21">
    <cfRule type="expression" dxfId="28" priority="96">
      <formula>$O$21</formula>
    </cfRule>
  </conditionalFormatting>
  <conditionalFormatting sqref="P26">
    <cfRule type="expression" dxfId="27" priority="88">
      <formula>$O$26=1</formula>
    </cfRule>
  </conditionalFormatting>
  <conditionalFormatting sqref="P27">
    <cfRule type="expression" dxfId="26" priority="84">
      <formula>$O$27=1</formula>
    </cfRule>
  </conditionalFormatting>
  <conditionalFormatting sqref="P28">
    <cfRule type="expression" dxfId="25" priority="76">
      <formula>$O$28=1</formula>
    </cfRule>
  </conditionalFormatting>
  <conditionalFormatting sqref="G39:H53">
    <cfRule type="containsBlanks" dxfId="24" priority="70">
      <formula>LEN(TRIM(G39))=0</formula>
    </cfRule>
  </conditionalFormatting>
  <conditionalFormatting sqref="H27:H28">
    <cfRule type="containsBlanks" dxfId="23" priority="50">
      <formula>LEN(TRIM(H27))=0</formula>
    </cfRule>
  </conditionalFormatting>
  <conditionalFormatting sqref="P22">
    <cfRule type="expression" dxfId="22" priority="48">
      <formula>$O$22</formula>
    </cfRule>
  </conditionalFormatting>
  <conditionalFormatting sqref="P17">
    <cfRule type="expression" dxfId="21" priority="47">
      <formula>$O$17=1</formula>
    </cfRule>
  </conditionalFormatting>
  <conditionalFormatting sqref="P18">
    <cfRule type="expression" dxfId="20" priority="46">
      <formula>$O$18=1</formula>
    </cfRule>
  </conditionalFormatting>
  <conditionalFormatting sqref="H10:H14 H17:H22">
    <cfRule type="containsBlanks" dxfId="19" priority="45">
      <formula>LEN(TRIM(H10))=0</formula>
    </cfRule>
  </conditionalFormatting>
  <conditionalFormatting sqref="P66">
    <cfRule type="expression" dxfId="18" priority="43">
      <formula>$O$66=1</formula>
    </cfRule>
  </conditionalFormatting>
  <conditionalFormatting sqref="P67">
    <cfRule type="expression" dxfId="17" priority="42">
      <formula>$O$67=1</formula>
    </cfRule>
  </conditionalFormatting>
  <conditionalFormatting sqref="P68">
    <cfRule type="expression" dxfId="16" priority="41">
      <formula>$O$68=1</formula>
    </cfRule>
  </conditionalFormatting>
  <conditionalFormatting sqref="P69">
    <cfRule type="expression" dxfId="15" priority="40">
      <formula>$O$69=1</formula>
    </cfRule>
  </conditionalFormatting>
  <conditionalFormatting sqref="P70">
    <cfRule type="expression" dxfId="14" priority="38">
      <formula>$O$70=1</formula>
    </cfRule>
  </conditionalFormatting>
  <conditionalFormatting sqref="P71">
    <cfRule type="expression" dxfId="13" priority="37">
      <formula>$O$71=1</formula>
    </cfRule>
  </conditionalFormatting>
  <conditionalFormatting sqref="P72">
    <cfRule type="expression" dxfId="12" priority="36">
      <formula>$O$72=1</formula>
    </cfRule>
  </conditionalFormatting>
  <conditionalFormatting sqref="P39">
    <cfRule type="expression" dxfId="11" priority="19">
      <formula>$O$39=1</formula>
    </cfRule>
  </conditionalFormatting>
  <conditionalFormatting sqref="P40">
    <cfRule type="expression" dxfId="10" priority="18">
      <formula>$O$40=1</formula>
    </cfRule>
  </conditionalFormatting>
  <conditionalFormatting sqref="P41">
    <cfRule type="expression" dxfId="9" priority="17">
      <formula>$O$41=1</formula>
    </cfRule>
  </conditionalFormatting>
  <conditionalFormatting sqref="P42:P53 P31:P34">
    <cfRule type="expression" dxfId="8" priority="13">
      <formula>O31=1</formula>
    </cfRule>
  </conditionalFormatting>
  <conditionalFormatting sqref="G31:G34">
    <cfRule type="containsBlanks" dxfId="7" priority="12">
      <formula>LEN(TRIM(G31))=0</formula>
    </cfRule>
  </conditionalFormatting>
  <conditionalFormatting sqref="H26">
    <cfRule type="containsBlanks" dxfId="6" priority="5" stopIfTrue="1">
      <formula>LEN(TRIM(H26))=0</formula>
    </cfRule>
  </conditionalFormatting>
  <conditionalFormatting sqref="G56">
    <cfRule type="containsBlanks" dxfId="5" priority="4">
      <formula>LEN(TRIM(G56))=0</formula>
    </cfRule>
  </conditionalFormatting>
  <conditionalFormatting sqref="H15">
    <cfRule type="containsBlanks" dxfId="4" priority="2">
      <formula>LEN(TRIM(H15))=0</formula>
    </cfRule>
  </conditionalFormatting>
  <conditionalFormatting sqref="H16">
    <cfRule type="containsBlanks" dxfId="3" priority="1">
      <formula>LEN(TRIM(H16))=0</formula>
    </cfRule>
  </conditionalFormatting>
  <dataValidations count="5">
    <dataValidation type="list" allowBlank="1" showInputMessage="1" showErrorMessage="1" sqref="B5" xr:uid="{FFA4D70F-27B9-42FA-B748-CFC1A50418F3}">
      <formula1>"6,7"</formula1>
    </dataValidation>
    <dataValidation type="list" allowBlank="1" showInputMessage="1" showErrorMessage="1" sqref="A66:A67" xr:uid="{B1BC7DDD-C5D6-45C1-959C-86710A180F64}">
      <formula1>"はい,いいえ"</formula1>
    </dataValidation>
    <dataValidation type="list" allowBlank="1" showInputMessage="1" showErrorMessage="1" sqref="G31:G34" xr:uid="{97F50AFB-7C90-43B2-876E-86DA9B3B784F}">
      <formula1>"〇,✖"</formula1>
    </dataValidation>
    <dataValidation type="list" allowBlank="1" showInputMessage="1" showErrorMessage="1" sqref="H26" xr:uid="{3CA522E0-1E7D-4D14-BEF4-FFEC2C215B5A}">
      <formula1>"特許権,実用新案権,意匠権,商標権"</formula1>
    </dataValidation>
    <dataValidation type="list" allowBlank="1" showInputMessage="1" showErrorMessage="1" sqref="A68:A72" xr:uid="{64674294-486F-4C9D-9FFB-B81EC3FADA98}">
      <formula1>"レ"</formula1>
    </dataValidation>
  </dataValidations>
  <pageMargins left="0.24" right="0.7" top="0.44" bottom="0.75" header="0.3" footer="0.3"/>
  <pageSetup paperSize="12" scale="35" orientation="portrait" r:id="rId1"/>
  <rowBreaks count="1" manualBreakCount="1">
    <brk id="25"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23" t="s">
        <v>81</v>
      </c>
      <c r="B1" s="23" t="s">
        <v>82</v>
      </c>
      <c r="C1" s="23" t="s">
        <v>83</v>
      </c>
    </row>
    <row r="2" spans="1:6" x14ac:dyDescent="0.2">
      <c r="A2" s="23">
        <v>6</v>
      </c>
      <c r="B2" s="23">
        <v>1</v>
      </c>
      <c r="C2" s="23">
        <v>1</v>
      </c>
      <c r="E2" s="22" t="str">
        <f>"令和"&amp;'チェックシート&amp;入力フォーム'!B5&amp;"年"&amp;'チェックシート&amp;入力フォーム'!C5&amp;"月"&amp;'チェックシート&amp;入力フォーム'!D5&amp;"日"&amp;"付"</f>
        <v>令和年月日付</v>
      </c>
      <c r="F2" s="22" t="str">
        <f>"６港産産第"&amp;'チェックシート&amp;入力フォーム'!E5&amp;"号"</f>
        <v>６港産産第号</v>
      </c>
    </row>
    <row r="3" spans="1:6" x14ac:dyDescent="0.2">
      <c r="A3" s="23">
        <v>7</v>
      </c>
      <c r="B3" s="23">
        <v>2</v>
      </c>
      <c r="C3" s="23">
        <v>2</v>
      </c>
    </row>
    <row r="4" spans="1:6" x14ac:dyDescent="0.2">
      <c r="A4" s="23">
        <v>8</v>
      </c>
      <c r="B4" s="23">
        <v>3</v>
      </c>
      <c r="C4" s="23">
        <v>3</v>
      </c>
    </row>
    <row r="5" spans="1:6" x14ac:dyDescent="0.2">
      <c r="A5" s="23"/>
      <c r="B5" s="23">
        <v>4</v>
      </c>
      <c r="C5" s="23">
        <v>4</v>
      </c>
    </row>
    <row r="6" spans="1:6" x14ac:dyDescent="0.2">
      <c r="A6" s="23"/>
      <c r="B6" s="23">
        <v>5</v>
      </c>
      <c r="C6" s="23">
        <v>5</v>
      </c>
    </row>
    <row r="7" spans="1:6" x14ac:dyDescent="0.2">
      <c r="A7" s="23"/>
      <c r="B7" s="23">
        <v>6</v>
      </c>
      <c r="C7" s="23">
        <v>6</v>
      </c>
    </row>
    <row r="8" spans="1:6" x14ac:dyDescent="0.2">
      <c r="A8" s="23"/>
      <c r="B8" s="23">
        <v>7</v>
      </c>
      <c r="C8" s="23">
        <v>7</v>
      </c>
    </row>
    <row r="9" spans="1:6" x14ac:dyDescent="0.2">
      <c r="A9" s="23"/>
      <c r="B9" s="23">
        <v>8</v>
      </c>
      <c r="C9" s="23">
        <v>8</v>
      </c>
    </row>
    <row r="10" spans="1:6" x14ac:dyDescent="0.2">
      <c r="A10" s="23"/>
      <c r="B10" s="23">
        <v>9</v>
      </c>
      <c r="C10" s="23">
        <v>9</v>
      </c>
    </row>
    <row r="11" spans="1:6" x14ac:dyDescent="0.2">
      <c r="A11" s="23"/>
      <c r="B11" s="23">
        <v>10</v>
      </c>
      <c r="C11" s="23">
        <v>10</v>
      </c>
    </row>
    <row r="12" spans="1:6" x14ac:dyDescent="0.2">
      <c r="A12" s="23"/>
      <c r="B12" s="23">
        <v>11</v>
      </c>
      <c r="C12" s="23">
        <v>11</v>
      </c>
    </row>
    <row r="13" spans="1:6" x14ac:dyDescent="0.2">
      <c r="A13" s="23"/>
      <c r="B13" s="23">
        <v>12</v>
      </c>
      <c r="C13" s="23">
        <v>12</v>
      </c>
    </row>
    <row r="14" spans="1:6" x14ac:dyDescent="0.2">
      <c r="A14" s="23"/>
      <c r="B14" s="23"/>
      <c r="C14" s="23">
        <v>13</v>
      </c>
    </row>
    <row r="15" spans="1:6" x14ac:dyDescent="0.2">
      <c r="A15" s="23"/>
      <c r="B15" s="23"/>
      <c r="C15" s="23">
        <v>14</v>
      </c>
    </row>
    <row r="16" spans="1:6" x14ac:dyDescent="0.2">
      <c r="A16" s="23"/>
      <c r="B16" s="23"/>
      <c r="C16" s="23">
        <v>15</v>
      </c>
    </row>
    <row r="17" spans="1:3" x14ac:dyDescent="0.2">
      <c r="A17" s="23"/>
      <c r="B17" s="23"/>
      <c r="C17" s="23">
        <v>16</v>
      </c>
    </row>
    <row r="18" spans="1:3" x14ac:dyDescent="0.2">
      <c r="A18" s="23"/>
      <c r="B18" s="23"/>
      <c r="C18" s="23">
        <v>17</v>
      </c>
    </row>
    <row r="19" spans="1:3" x14ac:dyDescent="0.2">
      <c r="A19" s="23"/>
      <c r="B19" s="23"/>
      <c r="C19" s="23">
        <v>18</v>
      </c>
    </row>
    <row r="20" spans="1:3" x14ac:dyDescent="0.2">
      <c r="A20" s="23"/>
      <c r="B20" s="23"/>
      <c r="C20" s="23">
        <v>19</v>
      </c>
    </row>
    <row r="21" spans="1:3" x14ac:dyDescent="0.2">
      <c r="A21" s="23"/>
      <c r="B21" s="23"/>
      <c r="C21" s="23">
        <v>20</v>
      </c>
    </row>
    <row r="22" spans="1:3" x14ac:dyDescent="0.2">
      <c r="A22" s="23"/>
      <c r="B22" s="23"/>
      <c r="C22" s="23">
        <v>21</v>
      </c>
    </row>
    <row r="23" spans="1:3" x14ac:dyDescent="0.2">
      <c r="A23" s="23"/>
      <c r="B23" s="23"/>
      <c r="C23" s="23">
        <v>22</v>
      </c>
    </row>
    <row r="24" spans="1:3" x14ac:dyDescent="0.2">
      <c r="A24" s="23"/>
      <c r="B24" s="23"/>
      <c r="C24" s="23">
        <v>23</v>
      </c>
    </row>
    <row r="25" spans="1:3" x14ac:dyDescent="0.2">
      <c r="A25" s="23"/>
      <c r="B25" s="23"/>
      <c r="C25" s="23">
        <v>24</v>
      </c>
    </row>
    <row r="26" spans="1:3" x14ac:dyDescent="0.2">
      <c r="A26" s="23"/>
      <c r="B26" s="23"/>
      <c r="C26" s="23">
        <v>25</v>
      </c>
    </row>
    <row r="27" spans="1:3" x14ac:dyDescent="0.2">
      <c r="A27" s="23"/>
      <c r="B27" s="23"/>
      <c r="C27" s="23">
        <v>26</v>
      </c>
    </row>
    <row r="28" spans="1:3" x14ac:dyDescent="0.2">
      <c r="A28" s="23"/>
      <c r="B28" s="23"/>
      <c r="C28" s="23">
        <v>27</v>
      </c>
    </row>
    <row r="29" spans="1:3" x14ac:dyDescent="0.2">
      <c r="A29" s="23"/>
      <c r="B29" s="23"/>
      <c r="C29" s="23">
        <v>28</v>
      </c>
    </row>
    <row r="30" spans="1:3" x14ac:dyDescent="0.2">
      <c r="A30" s="23"/>
      <c r="B30" s="23"/>
      <c r="C30" s="23">
        <v>29</v>
      </c>
    </row>
    <row r="31" spans="1:3" x14ac:dyDescent="0.2">
      <c r="A31" s="23"/>
      <c r="B31" s="23"/>
      <c r="C31" s="23">
        <v>30</v>
      </c>
    </row>
    <row r="32" spans="1:3" x14ac:dyDescent="0.2">
      <c r="A32" s="23"/>
      <c r="B32" s="23"/>
      <c r="C32" s="23">
        <v>31</v>
      </c>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EE1-E982-4F1C-8F43-89559254437B}">
  <sheetPr>
    <tabColor rgb="FFFFC000"/>
  </sheetPr>
  <dimension ref="A1:L40"/>
  <sheetViews>
    <sheetView view="pageBreakPreview" zoomScaleNormal="130" zoomScaleSheetLayoutView="100" workbookViewId="0">
      <selection activeCell="C12" sqref="C12:E12"/>
    </sheetView>
  </sheetViews>
  <sheetFormatPr defaultColWidth="9" defaultRowHeight="13.8" x14ac:dyDescent="0.2"/>
  <cols>
    <col min="1" max="1" width="7.21875" style="139" customWidth="1"/>
    <col min="2" max="2" width="18.33203125" style="139" customWidth="1"/>
    <col min="3" max="3" width="4.44140625" style="139" customWidth="1"/>
    <col min="4" max="4" width="7.44140625" style="139" customWidth="1"/>
    <col min="5" max="5" width="11.44140625" style="139" customWidth="1"/>
    <col min="6" max="6" width="4.33203125" style="139" customWidth="1"/>
    <col min="7" max="7" width="14.5546875" style="139" customWidth="1"/>
    <col min="8" max="8" width="4.33203125" style="139" customWidth="1"/>
    <col min="9" max="9" width="9.77734375" style="139" customWidth="1"/>
    <col min="10" max="10" width="11.44140625" style="139" customWidth="1"/>
    <col min="11" max="11" width="6.109375" style="139" customWidth="1"/>
    <col min="12" max="16384" width="9" style="139"/>
  </cols>
  <sheetData>
    <row r="1" spans="1:12" ht="25.05" customHeight="1" x14ac:dyDescent="0.2">
      <c r="A1" s="331" t="s">
        <v>193</v>
      </c>
      <c r="B1" s="331"/>
      <c r="C1" s="331"/>
      <c r="D1" s="331"/>
      <c r="E1" s="331"/>
      <c r="F1" s="331"/>
      <c r="G1" s="331"/>
      <c r="H1" s="331"/>
      <c r="I1" s="331"/>
      <c r="J1" s="331"/>
      <c r="K1" s="200"/>
    </row>
    <row r="2" spans="1:12" ht="11.4" customHeight="1" x14ac:dyDescent="0.2">
      <c r="A2" s="335"/>
      <c r="B2" s="335"/>
      <c r="C2" s="335"/>
      <c r="D2" s="335"/>
      <c r="E2" s="335"/>
      <c r="F2" s="335"/>
      <c r="G2" s="335"/>
      <c r="H2" s="335"/>
      <c r="I2" s="335"/>
      <c r="J2" s="335"/>
      <c r="K2" s="201"/>
    </row>
    <row r="3" spans="1:12" ht="25.05" customHeight="1" x14ac:dyDescent="0.2">
      <c r="A3" s="335" t="s">
        <v>136</v>
      </c>
      <c r="B3" s="335"/>
      <c r="C3" s="335"/>
      <c r="D3" s="201"/>
      <c r="E3" s="201"/>
      <c r="F3" s="201"/>
      <c r="G3" s="202"/>
      <c r="H3" s="203"/>
      <c r="I3" s="338" t="str">
        <f>IF('チェックシート&amp;入力フォーム'!H10="","",'チェックシート&amp;入力フォーム'!H10)</f>
        <v/>
      </c>
      <c r="J3" s="338"/>
      <c r="K3" s="215"/>
    </row>
    <row r="4" spans="1:12" ht="14.4" customHeight="1" x14ac:dyDescent="0.2">
      <c r="A4" s="332"/>
      <c r="B4" s="332"/>
      <c r="C4" s="332"/>
      <c r="D4" s="332"/>
      <c r="E4" s="332"/>
      <c r="F4" s="332"/>
      <c r="G4" s="332"/>
      <c r="H4" s="332"/>
      <c r="I4" s="332"/>
      <c r="J4" s="332"/>
      <c r="K4" s="204"/>
    </row>
    <row r="5" spans="1:12" ht="30" customHeight="1" x14ac:dyDescent="0.15">
      <c r="A5" s="205"/>
      <c r="B5" s="205"/>
      <c r="C5" s="205"/>
      <c r="D5" s="205"/>
      <c r="E5" s="341" t="s">
        <v>187</v>
      </c>
      <c r="F5" s="341"/>
      <c r="G5" s="339" t="str">
        <f>IF('チェックシート&amp;入力フォーム'!H11="","",'チェックシート&amp;入力フォーム'!H11)</f>
        <v/>
      </c>
      <c r="H5" s="339"/>
      <c r="I5" s="339"/>
      <c r="J5" s="339"/>
      <c r="K5" s="221"/>
    </row>
    <row r="6" spans="1:12" ht="30" customHeight="1" x14ac:dyDescent="0.15">
      <c r="A6" s="206"/>
      <c r="B6" s="206"/>
      <c r="C6" s="206"/>
      <c r="D6" s="206"/>
      <c r="E6" s="340" t="s">
        <v>186</v>
      </c>
      <c r="F6" s="340"/>
      <c r="G6" s="336" t="str">
        <f>IF('チェックシート&amp;入力フォーム'!H13="","",'チェックシート&amp;入力フォーム'!H13)</f>
        <v/>
      </c>
      <c r="H6" s="336"/>
      <c r="I6" s="336"/>
      <c r="J6" s="336"/>
      <c r="K6" s="221"/>
    </row>
    <row r="7" spans="1:12" ht="30" customHeight="1" x14ac:dyDescent="0.15">
      <c r="A7" s="206"/>
      <c r="B7" s="206"/>
      <c r="C7" s="206"/>
      <c r="D7" s="206"/>
      <c r="E7" s="340" t="s">
        <v>135</v>
      </c>
      <c r="F7" s="340"/>
      <c r="G7" s="336" t="str">
        <f>IF('チェックシート&amp;入力フォーム'!H14="","",'チェックシート&amp;入力フォーム'!H14)</f>
        <v/>
      </c>
      <c r="H7" s="336"/>
      <c r="I7" s="336"/>
      <c r="J7" s="336"/>
      <c r="K7" s="221"/>
    </row>
    <row r="8" spans="1:12" ht="30" customHeight="1" x14ac:dyDescent="0.15">
      <c r="A8" s="206"/>
      <c r="B8" s="206"/>
      <c r="C8" s="206"/>
      <c r="D8" s="206"/>
      <c r="E8" s="340" t="s">
        <v>134</v>
      </c>
      <c r="F8" s="340"/>
      <c r="G8" s="336" t="str">
        <f>IF('チェックシート&amp;入力フォーム'!H15="","",'チェックシート&amp;入力フォーム'!H15)</f>
        <v/>
      </c>
      <c r="H8" s="336"/>
      <c r="I8" s="336" t="str">
        <f>IF('チェックシート&amp;入力フォーム'!H16="","",'チェックシート&amp;入力フォーム'!H16)</f>
        <v/>
      </c>
      <c r="J8" s="336"/>
      <c r="K8" s="222" t="s">
        <v>188</v>
      </c>
      <c r="L8" s="203"/>
    </row>
    <row r="9" spans="1:12" ht="28.2" customHeight="1" x14ac:dyDescent="0.2">
      <c r="A9" s="332"/>
      <c r="B9" s="332"/>
      <c r="C9" s="332"/>
      <c r="D9" s="332"/>
      <c r="E9" s="332"/>
      <c r="F9" s="332"/>
      <c r="G9" s="332"/>
      <c r="H9" s="332"/>
      <c r="I9" s="332"/>
      <c r="J9" s="332"/>
      <c r="K9" s="204"/>
    </row>
    <row r="10" spans="1:12" ht="35.4" customHeight="1" x14ac:dyDescent="0.2">
      <c r="A10" s="333" t="s">
        <v>133</v>
      </c>
      <c r="B10" s="333"/>
      <c r="C10" s="333"/>
      <c r="D10" s="333"/>
      <c r="E10" s="333"/>
      <c r="F10" s="333"/>
      <c r="G10" s="333"/>
      <c r="H10" s="333"/>
      <c r="I10" s="333"/>
      <c r="J10" s="333"/>
      <c r="K10" s="219"/>
    </row>
    <row r="11" spans="1:12" ht="25.05" customHeight="1" x14ac:dyDescent="0.2">
      <c r="A11" s="332"/>
      <c r="B11" s="332"/>
      <c r="C11" s="332"/>
      <c r="D11" s="332"/>
      <c r="E11" s="332"/>
      <c r="F11" s="332"/>
      <c r="G11" s="332"/>
      <c r="H11" s="332"/>
      <c r="I11" s="332"/>
      <c r="J11" s="332"/>
      <c r="K11" s="204"/>
    </row>
    <row r="12" spans="1:12" s="144" customFormat="1" ht="28.8" customHeight="1" x14ac:dyDescent="0.2">
      <c r="A12" s="337" t="s">
        <v>200</v>
      </c>
      <c r="B12" s="337"/>
      <c r="C12" s="334" t="s">
        <v>201</v>
      </c>
      <c r="D12" s="334"/>
      <c r="E12" s="334"/>
      <c r="F12" s="145" t="s">
        <v>149</v>
      </c>
      <c r="G12" s="145"/>
      <c r="H12" s="145"/>
    </row>
    <row r="13" spans="1:12" s="144" customFormat="1" ht="21.6" customHeight="1" x14ac:dyDescent="0.2">
      <c r="A13" s="145" t="s">
        <v>150</v>
      </c>
      <c r="B13" s="145"/>
      <c r="C13" s="145"/>
      <c r="D13" s="145"/>
      <c r="E13" s="145"/>
      <c r="F13" s="145"/>
      <c r="G13" s="145"/>
      <c r="H13" s="145"/>
    </row>
    <row r="14" spans="1:12" s="144" customFormat="1" ht="24.6" customHeight="1" x14ac:dyDescent="0.2">
      <c r="A14" s="145" t="s">
        <v>151</v>
      </c>
      <c r="B14" s="145"/>
      <c r="C14" s="145"/>
      <c r="D14" s="145"/>
      <c r="E14" s="145"/>
      <c r="F14" s="145"/>
      <c r="G14" s="145"/>
    </row>
    <row r="15" spans="1:12" ht="25.05" customHeight="1" x14ac:dyDescent="0.2">
      <c r="A15" s="332" t="s">
        <v>132</v>
      </c>
      <c r="B15" s="332"/>
      <c r="C15" s="332"/>
      <c r="D15" s="332"/>
      <c r="E15" s="332"/>
      <c r="F15" s="332"/>
      <c r="G15" s="332"/>
      <c r="H15" s="332"/>
      <c r="I15" s="332"/>
      <c r="J15" s="332"/>
      <c r="K15" s="204"/>
    </row>
    <row r="16" spans="1:12" ht="19.95" customHeight="1" x14ac:dyDescent="0.2">
      <c r="A16" s="329" t="s">
        <v>148</v>
      </c>
      <c r="B16" s="329"/>
      <c r="C16" s="329"/>
      <c r="D16" s="329"/>
      <c r="E16" s="329"/>
      <c r="F16" s="329"/>
      <c r="G16" s="329"/>
      <c r="H16" s="206"/>
    </row>
    <row r="17" spans="1:11" ht="26.4" customHeight="1" x14ac:dyDescent="0.2">
      <c r="A17" s="206"/>
      <c r="B17" s="327" t="str">
        <f>IF('チェックシート&amp;入力フォーム'!H27="","",'チェックシート&amp;入力フォーム'!H27)</f>
        <v/>
      </c>
      <c r="C17" s="327"/>
      <c r="D17" s="327"/>
      <c r="E17" s="327" t="str">
        <f>IF('チェックシート&amp;入力フォーム'!D24="","",'チェックシート&amp;入力フォーム'!D24)</f>
        <v/>
      </c>
      <c r="F17" s="327"/>
      <c r="G17" s="327"/>
      <c r="H17" s="206"/>
    </row>
    <row r="18" spans="1:11" ht="19.95" customHeight="1" x14ac:dyDescent="0.2">
      <c r="I18" s="207"/>
    </row>
    <row r="19" spans="1:11" ht="19.95" customHeight="1" x14ac:dyDescent="0.2">
      <c r="A19" s="329" t="s">
        <v>152</v>
      </c>
      <c r="B19" s="329"/>
      <c r="C19" s="329"/>
      <c r="D19" s="329"/>
      <c r="E19" s="329"/>
      <c r="F19" s="329"/>
      <c r="G19" s="329"/>
      <c r="I19" s="207"/>
    </row>
    <row r="20" spans="1:11" s="208" customFormat="1" ht="27" customHeight="1" x14ac:dyDescent="0.15">
      <c r="B20" s="216" t="s">
        <v>153</v>
      </c>
      <c r="C20" s="216"/>
      <c r="D20" s="216"/>
      <c r="F20" s="217" t="s">
        <v>6</v>
      </c>
      <c r="G20" s="330" t="str">
        <f>IF(OR('チェックシート&amp;入力フォーム'!G54="",'チェックシート&amp;入力フォーム'!G54=0),"",'チェックシート&amp;入力フォーム'!G54)</f>
        <v/>
      </c>
      <c r="H20" s="330"/>
      <c r="I20" s="330"/>
      <c r="J20" s="143" t="s">
        <v>7</v>
      </c>
      <c r="K20" s="143"/>
    </row>
    <row r="21" spans="1:11" s="208" customFormat="1" ht="27" customHeight="1" x14ac:dyDescent="0.15">
      <c r="B21" s="216" t="s">
        <v>131</v>
      </c>
      <c r="C21" s="216"/>
      <c r="D21" s="216"/>
      <c r="F21" s="218" t="s">
        <v>6</v>
      </c>
      <c r="G21" s="328" t="str">
        <f>IF(OR('チェックシート&amp;入力フォーム'!H54="",'チェックシート&amp;入力フォーム'!H54=0),"",'チェックシート&amp;入力フォーム'!H54)</f>
        <v/>
      </c>
      <c r="H21" s="328"/>
      <c r="I21" s="328"/>
      <c r="J21" s="143" t="s">
        <v>7</v>
      </c>
      <c r="K21" s="143"/>
    </row>
    <row r="22" spans="1:11" ht="19.95" customHeight="1" x14ac:dyDescent="0.2">
      <c r="I22" s="207"/>
    </row>
    <row r="23" spans="1:11" ht="19.95" customHeight="1" x14ac:dyDescent="0.2">
      <c r="A23" s="139" t="s">
        <v>154</v>
      </c>
      <c r="I23" s="207"/>
    </row>
    <row r="24" spans="1:11" ht="6" customHeight="1" x14ac:dyDescent="0.2">
      <c r="I24" s="207"/>
    </row>
    <row r="25" spans="1:11" ht="19.95" customHeight="1" x14ac:dyDescent="0.2">
      <c r="A25" s="209" t="str">
        <f>IF(OR('チェックシート&amp;入力フォーム'!G31="",'チェックシート&amp;入力フォーム'!G31="✖"),"",'チェックシート&amp;入力フォーム'!G31)</f>
        <v/>
      </c>
      <c r="B25" s="206" t="s">
        <v>130</v>
      </c>
      <c r="C25" s="209" t="str">
        <f>IF(OR('チェックシート&amp;入力フォーム'!G32="",'チェックシート&amp;入力フォーム'!G32="✖"),"",'チェックシート&amp;入力フォーム'!G32)</f>
        <v/>
      </c>
      <c r="D25" s="326" t="s">
        <v>129</v>
      </c>
      <c r="E25" s="326"/>
      <c r="F25" s="209" t="str">
        <f>IF(OR('チェックシート&amp;入力フォーム'!G33="",'チェックシート&amp;入力フォーム'!G33="✖"),"",'チェックシート&amp;入力フォーム'!G33)</f>
        <v/>
      </c>
      <c r="G25" s="206" t="s">
        <v>128</v>
      </c>
      <c r="H25" s="209" t="str">
        <f>IF(OR('チェックシート&amp;入力フォーム'!G34="",'チェックシート&amp;入力フォーム'!G34="✖"),"",'チェックシート&amp;入力フォーム'!G34)</f>
        <v/>
      </c>
      <c r="I25" s="220" t="s">
        <v>127</v>
      </c>
      <c r="J25" s="220"/>
      <c r="K25" s="206"/>
    </row>
    <row r="26" spans="1:11" ht="19.95" customHeight="1" x14ac:dyDescent="0.2">
      <c r="I26" s="207"/>
    </row>
    <row r="27" spans="1:11" ht="19.95" customHeight="1" x14ac:dyDescent="0.2">
      <c r="A27" s="329" t="s">
        <v>155</v>
      </c>
      <c r="B27" s="329"/>
      <c r="C27" s="329"/>
      <c r="D27" s="329"/>
      <c r="E27" s="329"/>
      <c r="F27" s="329"/>
      <c r="G27" s="329"/>
      <c r="H27" s="206"/>
    </row>
    <row r="28" spans="1:11" ht="26.4" customHeight="1" x14ac:dyDescent="0.2">
      <c r="A28" s="206"/>
      <c r="B28" s="327" t="str">
        <f>IF('チェックシート&amp;入力フォーム'!H28="","",'チェックシート&amp;入力フォーム'!H28)</f>
        <v/>
      </c>
      <c r="C28" s="327"/>
      <c r="D28" s="327"/>
      <c r="E28" s="327" t="str">
        <f>IF('チェックシート&amp;入力フォーム'!D35="","",'チェックシート&amp;入力フォーム'!D35)</f>
        <v/>
      </c>
      <c r="F28" s="327"/>
      <c r="G28" s="327"/>
      <c r="H28" s="206"/>
    </row>
    <row r="29" spans="1:11" ht="19.95" customHeight="1" x14ac:dyDescent="0.2"/>
    <row r="30" spans="1:11" ht="19.95" customHeight="1" x14ac:dyDescent="0.2">
      <c r="A30" s="139" t="s">
        <v>181</v>
      </c>
    </row>
    <row r="31" spans="1:11" ht="19.95" customHeight="1" x14ac:dyDescent="0.2">
      <c r="A31" s="325" t="s">
        <v>182</v>
      </c>
      <c r="B31" s="325"/>
      <c r="C31" s="325"/>
      <c r="D31" s="325"/>
      <c r="E31" s="325"/>
      <c r="F31" s="325"/>
      <c r="G31" s="325"/>
      <c r="H31" s="210"/>
    </row>
    <row r="32" spans="1:11" ht="19.95" customHeight="1" x14ac:dyDescent="0.2">
      <c r="A32" s="211" t="s">
        <v>183</v>
      </c>
      <c r="B32" s="212"/>
      <c r="C32" s="212"/>
      <c r="D32" s="212"/>
      <c r="E32" s="212"/>
      <c r="F32" s="212"/>
      <c r="G32" s="212"/>
      <c r="H32" s="212"/>
      <c r="I32" s="212"/>
      <c r="J32" s="212"/>
      <c r="K32" s="212"/>
    </row>
    <row r="33" spans="1:11" ht="19.95" customHeight="1" x14ac:dyDescent="0.2">
      <c r="A33" s="211"/>
      <c r="B33" s="213" t="s">
        <v>184</v>
      </c>
      <c r="C33" s="212"/>
      <c r="D33" s="212"/>
      <c r="E33" s="212"/>
      <c r="F33" s="212"/>
      <c r="G33" s="212"/>
      <c r="H33" s="212"/>
      <c r="I33" s="212"/>
      <c r="J33" s="212"/>
      <c r="K33" s="212"/>
    </row>
    <row r="34" spans="1:11" ht="19.95" customHeight="1" x14ac:dyDescent="0.2">
      <c r="A34" s="324" t="s">
        <v>185</v>
      </c>
      <c r="B34" s="324"/>
      <c r="C34" s="324"/>
      <c r="D34" s="324"/>
      <c r="E34" s="324"/>
      <c r="F34" s="324"/>
      <c r="G34" s="324"/>
      <c r="H34" s="324"/>
      <c r="I34" s="324"/>
      <c r="J34" s="324"/>
      <c r="K34" s="214"/>
    </row>
    <row r="35" spans="1:11" s="140" customFormat="1" ht="19.95" customHeight="1" x14ac:dyDescent="0.2">
      <c r="A35" s="142"/>
    </row>
    <row r="36" spans="1:11" s="140" customFormat="1" ht="19.95" customHeight="1" x14ac:dyDescent="0.2">
      <c r="A36" s="142"/>
    </row>
    <row r="37" spans="1:11" s="140" customFormat="1" ht="19.95" customHeight="1" x14ac:dyDescent="0.2">
      <c r="A37" s="142"/>
      <c r="B37" s="141"/>
      <c r="C37" s="141"/>
      <c r="D37" s="141"/>
      <c r="E37" s="141"/>
      <c r="F37" s="141"/>
      <c r="G37" s="141"/>
      <c r="H37" s="141"/>
      <c r="I37" s="141"/>
      <c r="J37" s="141"/>
      <c r="K37" s="141"/>
    </row>
    <row r="38" spans="1:11" s="140" customFormat="1" ht="19.95" customHeight="1" x14ac:dyDescent="0.2">
      <c r="A38" s="142"/>
      <c r="B38" s="141"/>
      <c r="C38" s="141"/>
      <c r="D38" s="141"/>
      <c r="E38" s="141"/>
      <c r="F38" s="141"/>
      <c r="G38" s="141"/>
      <c r="H38" s="141"/>
      <c r="I38" s="141"/>
      <c r="J38" s="141"/>
      <c r="K38" s="141"/>
    </row>
    <row r="39" spans="1:11" s="140" customFormat="1" ht="19.95" customHeight="1" x14ac:dyDescent="0.2">
      <c r="A39" s="142"/>
      <c r="B39" s="141"/>
      <c r="C39" s="141"/>
      <c r="D39" s="141"/>
      <c r="E39" s="141"/>
      <c r="F39" s="141"/>
      <c r="G39" s="141"/>
      <c r="H39" s="141"/>
      <c r="I39" s="141"/>
      <c r="J39" s="141"/>
      <c r="K39" s="141"/>
    </row>
    <row r="40" spans="1:11" s="140" customFormat="1" ht="25.05" customHeight="1" x14ac:dyDescent="0.2">
      <c r="A40" s="141"/>
      <c r="B40" s="141"/>
      <c r="C40" s="141"/>
      <c r="D40" s="141"/>
      <c r="E40" s="141"/>
      <c r="F40" s="141"/>
      <c r="G40" s="141"/>
      <c r="H40" s="141"/>
      <c r="I40" s="141"/>
      <c r="J40" s="141"/>
      <c r="K40" s="141"/>
    </row>
  </sheetData>
  <mergeCells count="30">
    <mergeCell ref="I8:J8"/>
    <mergeCell ref="E7:F7"/>
    <mergeCell ref="E5:F5"/>
    <mergeCell ref="E6:F6"/>
    <mergeCell ref="E8:F8"/>
    <mergeCell ref="A1:J1"/>
    <mergeCell ref="A15:J15"/>
    <mergeCell ref="A16:G16"/>
    <mergeCell ref="A10:J10"/>
    <mergeCell ref="A11:J11"/>
    <mergeCell ref="C12:E12"/>
    <mergeCell ref="A9:J9"/>
    <mergeCell ref="A4:J4"/>
    <mergeCell ref="A2:J2"/>
    <mergeCell ref="A3:C3"/>
    <mergeCell ref="G8:H8"/>
    <mergeCell ref="A12:B12"/>
    <mergeCell ref="I3:J3"/>
    <mergeCell ref="G7:J7"/>
    <mergeCell ref="G6:J6"/>
    <mergeCell ref="G5:J5"/>
    <mergeCell ref="A34:J34"/>
    <mergeCell ref="A31:G31"/>
    <mergeCell ref="D25:E25"/>
    <mergeCell ref="B28:G28"/>
    <mergeCell ref="B17:G17"/>
    <mergeCell ref="G21:I21"/>
    <mergeCell ref="A19:G19"/>
    <mergeCell ref="A27:G27"/>
    <mergeCell ref="G20:I20"/>
  </mergeCells>
  <phoneticPr fontId="7"/>
  <printOptions horizontalCentered="1"/>
  <pageMargins left="0.19685039370078741" right="0.19685039370078741" top="0.62992125984251968" bottom="0.55118110236220474" header="0.35433070866141736" footer="0.3543307086614173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85" zoomScaleNormal="70" zoomScaleSheetLayoutView="85" workbookViewId="0">
      <selection sqref="A1:E1"/>
    </sheetView>
  </sheetViews>
  <sheetFormatPr defaultRowHeight="16.2" x14ac:dyDescent="0.2"/>
  <cols>
    <col min="1" max="1" width="2.77734375" style="2" customWidth="1"/>
    <col min="2" max="5" width="29.6640625" style="2" customWidth="1"/>
    <col min="6" max="16384" width="8.88671875" style="2"/>
  </cols>
  <sheetData>
    <row r="1" spans="1:17" s="5" customFormat="1" ht="42" customHeight="1" x14ac:dyDescent="0.2">
      <c r="A1" s="343" t="s">
        <v>194</v>
      </c>
      <c r="B1" s="344"/>
      <c r="C1" s="344"/>
      <c r="D1" s="344"/>
      <c r="E1" s="344"/>
    </row>
    <row r="2" spans="1:17" ht="27" customHeight="1" x14ac:dyDescent="0.2">
      <c r="A2" s="3"/>
      <c r="D2" s="350" t="str">
        <f>IF('チェックシート&amp;入力フォーム'!H10="","",'チェックシート&amp;入力フォーム'!H10)</f>
        <v/>
      </c>
      <c r="E2" s="350"/>
      <c r="F2" s="12"/>
    </row>
    <row r="3" spans="1:17" ht="9.6" customHeight="1" x14ac:dyDescent="0.2">
      <c r="A3" s="3"/>
      <c r="E3" s="8"/>
    </row>
    <row r="4" spans="1:17" ht="48" customHeight="1" x14ac:dyDescent="0.2">
      <c r="A4" s="345" t="s">
        <v>59</v>
      </c>
      <c r="B4" s="346"/>
      <c r="C4" s="346"/>
      <c r="D4" s="346"/>
      <c r="E4" s="346"/>
    </row>
    <row r="5" spans="1:17" ht="18.600000000000001" customHeight="1" x14ac:dyDescent="0.2">
      <c r="A5" s="20"/>
      <c r="B5" s="21"/>
      <c r="C5" s="21"/>
      <c r="D5" s="21"/>
      <c r="E5" s="21"/>
    </row>
    <row r="6" spans="1:17" ht="35.4" customHeight="1" x14ac:dyDescent="0.2">
      <c r="A6" s="4"/>
      <c r="B6" s="352" t="s">
        <v>138</v>
      </c>
      <c r="C6" s="352"/>
      <c r="D6" s="351" t="str">
        <f>'チェックシート&amp;入力フォーム'!H26&amp;""</f>
        <v/>
      </c>
      <c r="E6" s="351"/>
      <c r="F6" s="13"/>
    </row>
    <row r="7" spans="1:17" ht="38.4" customHeight="1" thickBot="1" x14ac:dyDescent="0.25">
      <c r="A7" s="6"/>
      <c r="C7" s="342"/>
      <c r="D7" s="342"/>
      <c r="E7" s="342"/>
    </row>
    <row r="8" spans="1:17" ht="39" customHeight="1" thickBot="1" x14ac:dyDescent="0.25">
      <c r="B8" s="347" t="s">
        <v>51</v>
      </c>
      <c r="C8" s="348"/>
      <c r="D8" s="349" t="s">
        <v>52</v>
      </c>
      <c r="E8" s="348"/>
      <c r="Q8" s="10"/>
    </row>
    <row r="9" spans="1:17" ht="39" customHeight="1" thickBot="1" x14ac:dyDescent="0.25">
      <c r="B9" s="81" t="s">
        <v>17</v>
      </c>
      <c r="C9" s="82" t="s">
        <v>18</v>
      </c>
      <c r="D9" s="83" t="s">
        <v>17</v>
      </c>
      <c r="E9" s="82" t="s">
        <v>18</v>
      </c>
    </row>
    <row r="10" spans="1:17" ht="39" customHeight="1" x14ac:dyDescent="0.2">
      <c r="A10" s="6"/>
      <c r="B10" s="79" t="s">
        <v>54</v>
      </c>
      <c r="C10" s="80" t="e">
        <f>E22-C11</f>
        <v>#VALUE!</v>
      </c>
      <c r="D10" s="195" t="s">
        <v>195</v>
      </c>
      <c r="E10" s="80" t="str">
        <f>IF(OR('チェックシート&amp;入力フォーム'!G39="",'チェックシート&amp;入力フォーム'!G39=0),"",'チェックシート&amp;入力フォーム'!G39)</f>
        <v/>
      </c>
    </row>
    <row r="11" spans="1:17" ht="39" customHeight="1" x14ac:dyDescent="0.2">
      <c r="A11" s="6"/>
      <c r="B11" s="67" t="s">
        <v>19</v>
      </c>
      <c r="C11" s="68" t="str">
        <f>IF(AND('チェックシート&amp;入力フォーム'!G60=0,'チェックシート&amp;入力フォーム'!G61=0),"",IF('チェックシート&amp;入力フォーム'!G60&gt;0,'チェックシート&amp;入力フォーム'!G60,'チェックシート&amp;入力フォーム'!G61))</f>
        <v/>
      </c>
      <c r="D11" s="195" t="s">
        <v>196</v>
      </c>
      <c r="E11" s="68" t="str">
        <f>IF(OR('チェックシート&amp;入力フォーム'!G40="",'チェックシート&amp;入力フォーム'!G40=0),"",'チェックシート&amp;入力フォーム'!G40)</f>
        <v/>
      </c>
    </row>
    <row r="12" spans="1:17" ht="39" customHeight="1" x14ac:dyDescent="0.2">
      <c r="A12" s="6"/>
      <c r="B12" s="69"/>
      <c r="C12" s="77"/>
      <c r="D12" s="195" t="s">
        <v>197</v>
      </c>
      <c r="E12" s="68" t="str">
        <f>IF(OR('チェックシート&amp;入力フォーム'!G41="",'チェックシート&amp;入力フォーム'!G41=0),"",'チェックシート&amp;入力フォーム'!G41)</f>
        <v/>
      </c>
      <c r="M12" s="9"/>
    </row>
    <row r="13" spans="1:17" ht="39" customHeight="1" x14ac:dyDescent="0.2">
      <c r="A13" s="6"/>
      <c r="B13" s="69"/>
      <c r="C13" s="77"/>
      <c r="D13" s="195" t="s">
        <v>198</v>
      </c>
      <c r="E13" s="68" t="str">
        <f>IF(OR('チェックシート&amp;入力フォーム'!G42="",'チェックシート&amp;入力フォーム'!G42=0),"",'チェックシート&amp;入力フォーム'!G42)</f>
        <v/>
      </c>
    </row>
    <row r="14" spans="1:17" ht="39" customHeight="1" x14ac:dyDescent="0.2">
      <c r="A14" s="6"/>
      <c r="B14" s="69"/>
      <c r="C14" s="77"/>
      <c r="D14" s="195"/>
      <c r="E14" s="68" t="str">
        <f>IF(OR('チェックシート&amp;入力フォーム'!G43="",'チェックシート&amp;入力フォーム'!G43=0),"",'チェックシート&amp;入力フォーム'!G43)</f>
        <v/>
      </c>
    </row>
    <row r="15" spans="1:17" ht="39" customHeight="1" x14ac:dyDescent="0.2">
      <c r="A15" s="6"/>
      <c r="B15" s="18"/>
      <c r="C15" s="77"/>
      <c r="D15" s="195"/>
      <c r="E15" s="68" t="str">
        <f>IF(OR('チェックシート&amp;入力フォーム'!G44="",'チェックシート&amp;入力フォーム'!G44=0),"",'チェックシート&amp;入力フォーム'!G44)</f>
        <v/>
      </c>
    </row>
    <row r="16" spans="1:17" ht="39" customHeight="1" x14ac:dyDescent="0.2">
      <c r="A16" s="6"/>
      <c r="B16" s="19"/>
      <c r="C16" s="77"/>
      <c r="D16" s="195"/>
      <c r="E16" s="68" t="str">
        <f>IF(OR('チェックシート&amp;入力フォーム'!G45="",'チェックシート&amp;入力フォーム'!G45=0),"",'チェックシート&amp;入力フォーム'!G45)</f>
        <v/>
      </c>
    </row>
    <row r="17" spans="1:6" ht="39" customHeight="1" x14ac:dyDescent="0.2">
      <c r="A17" s="6"/>
      <c r="B17" s="19"/>
      <c r="C17" s="77"/>
      <c r="D17" s="195"/>
      <c r="E17" s="68" t="str">
        <f>IF(OR('チェックシート&amp;入力フォーム'!G46="",'チェックシート&amp;入力フォーム'!G46=0),"",'チェックシート&amp;入力フォーム'!G46)</f>
        <v/>
      </c>
    </row>
    <row r="18" spans="1:6" ht="39" customHeight="1" x14ac:dyDescent="0.2">
      <c r="A18" s="6"/>
      <c r="B18" s="19"/>
      <c r="C18" s="77"/>
      <c r="D18" s="195"/>
      <c r="E18" s="68" t="str">
        <f>IF(OR('チェックシート&amp;入力フォーム'!G47="",'チェックシート&amp;入力フォーム'!G47=0),"",'チェックシート&amp;入力フォーム'!G47)</f>
        <v/>
      </c>
    </row>
    <row r="19" spans="1:6" ht="39" customHeight="1" x14ac:dyDescent="0.2">
      <c r="A19" s="6"/>
      <c r="B19" s="19"/>
      <c r="C19" s="77"/>
      <c r="D19" s="195"/>
      <c r="E19" s="68" t="str">
        <f>IF(OR('チェックシート&amp;入力フォーム'!G48="",'チェックシート&amp;入力フォーム'!G48=0),"",'チェックシート&amp;入力フォーム'!G48)</f>
        <v/>
      </c>
    </row>
    <row r="20" spans="1:6" ht="39" customHeight="1" x14ac:dyDescent="0.2">
      <c r="A20" s="6"/>
      <c r="B20" s="19"/>
      <c r="C20" s="77"/>
      <c r="D20" s="195"/>
      <c r="E20" s="68" t="str">
        <f>IF(OR('チェックシート&amp;入力フォーム'!G49="",'チェックシート&amp;入力フォーム'!G49=0),"",'チェックシート&amp;入力フォーム'!G49)</f>
        <v/>
      </c>
    </row>
    <row r="21" spans="1:6" ht="39" customHeight="1" thickBot="1" x14ac:dyDescent="0.25">
      <c r="A21" s="6"/>
      <c r="B21" s="73"/>
      <c r="C21" s="85"/>
      <c r="D21" s="196"/>
      <c r="E21" s="84" t="str">
        <f>IF(OR('チェックシート&amp;入力フォーム'!G50="",'チェックシート&amp;入力フォーム'!G50=0),"",'チェックシート&amp;入力フォーム'!G50)</f>
        <v/>
      </c>
    </row>
    <row r="22" spans="1:6" ht="39" customHeight="1" thickBot="1" x14ac:dyDescent="0.25">
      <c r="A22" s="7"/>
      <c r="B22" s="74" t="s">
        <v>53</v>
      </c>
      <c r="C22" s="78" t="e">
        <f>SUM(C10:C21)</f>
        <v>#VALUE!</v>
      </c>
      <c r="D22" s="76" t="s">
        <v>53</v>
      </c>
      <c r="E22" s="75">
        <f>SUM(E10:E21)</f>
        <v>0</v>
      </c>
    </row>
    <row r="23" spans="1:6" ht="18.600000000000001" customHeight="1" x14ac:dyDescent="0.2">
      <c r="A23" s="7"/>
      <c r="B23" s="15"/>
      <c r="C23" s="70"/>
      <c r="D23" s="66"/>
      <c r="E23" s="71"/>
    </row>
    <row r="24" spans="1:6" ht="30" customHeight="1" x14ac:dyDescent="0.2">
      <c r="A24" s="6"/>
      <c r="B24" s="72"/>
      <c r="C24" s="86"/>
      <c r="D24" s="146" t="s">
        <v>63</v>
      </c>
      <c r="E24" s="146" t="str">
        <f>'チェックシート&amp;入力フォーム'!H11&amp;""</f>
        <v/>
      </c>
    </row>
    <row r="25" spans="1:6" ht="30" customHeight="1" x14ac:dyDescent="0.2">
      <c r="A25" s="6"/>
      <c r="B25" s="72"/>
      <c r="C25" s="87"/>
      <c r="D25" s="146" t="s">
        <v>48</v>
      </c>
      <c r="E25" s="147" t="str">
        <f>'チェックシート&amp;入力フォーム'!H15&amp;""&amp;" "&amp;'チェックシート&amp;入力フォーム'!H16&amp;""</f>
        <v xml:space="preserve"> </v>
      </c>
      <c r="F25" s="14"/>
    </row>
    <row r="26" spans="1:6" ht="30" customHeight="1" x14ac:dyDescent="0.2">
      <c r="A26" s="6"/>
      <c r="B26" s="72"/>
      <c r="C26" s="87"/>
      <c r="D26" s="146" t="s">
        <v>62</v>
      </c>
      <c r="E26" s="146" t="str">
        <f>'チェックシート&amp;入力フォーム'!H18&amp;""</f>
        <v/>
      </c>
    </row>
    <row r="27" spans="1:6" ht="30" customHeight="1" x14ac:dyDescent="0.2">
      <c r="A27" s="6"/>
      <c r="B27" s="72"/>
      <c r="C27" s="86"/>
      <c r="D27" s="146" t="s">
        <v>64</v>
      </c>
      <c r="E27" s="146" t="str">
        <f>'チェックシート&amp;入力フォーム'!H20&amp;""</f>
        <v/>
      </c>
    </row>
  </sheetData>
  <mergeCells count="8">
    <mergeCell ref="C7:E7"/>
    <mergeCell ref="A1:E1"/>
    <mergeCell ref="A4:E4"/>
    <mergeCell ref="B8:C8"/>
    <mergeCell ref="D8:E8"/>
    <mergeCell ref="D2:E2"/>
    <mergeCell ref="D6:E6"/>
    <mergeCell ref="B6:C6"/>
  </mergeCells>
  <phoneticPr fontId="7"/>
  <conditionalFormatting sqref="D24:D25 D27">
    <cfRule type="containsBlanks" dxfId="2" priority="3">
      <formula>LEN(TRIM(D24))=0</formula>
    </cfRule>
  </conditionalFormatting>
  <conditionalFormatting sqref="D26">
    <cfRule type="containsBlanks" dxfId="1"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7"/>
  <sheetViews>
    <sheetView zoomScale="85" zoomScaleNormal="85" zoomScaleSheetLayoutView="100" workbookViewId="0">
      <selection activeCell="J6" sqref="J6"/>
    </sheetView>
  </sheetViews>
  <sheetFormatPr defaultRowHeight="18.600000000000001" x14ac:dyDescent="0.2"/>
  <cols>
    <col min="1" max="3" width="24.109375" style="1" customWidth="1"/>
    <col min="4" max="4" width="4.109375" style="1" customWidth="1"/>
    <col min="5" max="5" width="2.44140625" style="1" customWidth="1"/>
    <col min="6" max="6" width="4.109375" style="1" customWidth="1"/>
    <col min="7" max="8" width="8.33203125" style="1" customWidth="1"/>
    <col min="9" max="16384" width="8.88671875" style="1"/>
  </cols>
  <sheetData>
    <row r="1" spans="1:9" ht="55.2" customHeight="1" thickBot="1" x14ac:dyDescent="0.25">
      <c r="A1" s="353" t="s">
        <v>177</v>
      </c>
      <c r="B1" s="354"/>
      <c r="C1" s="354"/>
      <c r="D1" s="354"/>
      <c r="E1" s="354"/>
      <c r="F1" s="354"/>
      <c r="G1" s="354"/>
      <c r="H1" s="354"/>
    </row>
    <row r="2" spans="1:9" s="11" customFormat="1" ht="29.4" customHeight="1" x14ac:dyDescent="0.2">
      <c r="A2" s="197" t="s">
        <v>65</v>
      </c>
      <c r="B2" s="362" t="str">
        <f>'チェックシート&amp;入力フォーム'!H11&amp;""</f>
        <v/>
      </c>
      <c r="C2" s="362"/>
      <c r="D2" s="362"/>
      <c r="E2" s="362"/>
      <c r="F2" s="362"/>
      <c r="G2" s="362"/>
      <c r="H2" s="363"/>
    </row>
    <row r="3" spans="1:9" s="11" customFormat="1" ht="29.4" customHeight="1" x14ac:dyDescent="0.2">
      <c r="A3" s="198" t="s">
        <v>86</v>
      </c>
      <c r="B3" s="364" t="str">
        <f>'チェックシート&amp;入力フォーム'!H26&amp;""</f>
        <v/>
      </c>
      <c r="C3" s="364"/>
      <c r="D3" s="364"/>
      <c r="E3" s="364"/>
      <c r="F3" s="364"/>
      <c r="G3" s="364"/>
      <c r="H3" s="365"/>
    </row>
    <row r="4" spans="1:9" s="11" customFormat="1" ht="29.4" customHeight="1" x14ac:dyDescent="0.2">
      <c r="A4" s="198" t="s">
        <v>88</v>
      </c>
      <c r="B4" s="380" t="str">
        <f>'チェックシート&amp;入力フォーム'!H18&amp;""</f>
        <v/>
      </c>
      <c r="C4" s="381"/>
      <c r="D4" s="381"/>
      <c r="E4" s="381"/>
      <c r="F4" s="381"/>
      <c r="G4" s="381"/>
      <c r="H4" s="382"/>
    </row>
    <row r="5" spans="1:9" s="11" customFormat="1" ht="29.4" customHeight="1" x14ac:dyDescent="0.2">
      <c r="A5" s="198" t="s">
        <v>179</v>
      </c>
      <c r="B5" s="380" t="str">
        <f>'チェックシート&amp;入力フォーム'!H20&amp;""</f>
        <v/>
      </c>
      <c r="C5" s="381"/>
      <c r="D5" s="381"/>
      <c r="E5" s="381"/>
      <c r="F5" s="381"/>
      <c r="G5" s="381"/>
      <c r="H5" s="382"/>
    </row>
    <row r="6" spans="1:9" s="11" customFormat="1" ht="29.4" customHeight="1" x14ac:dyDescent="0.2">
      <c r="A6" s="198" t="s">
        <v>180</v>
      </c>
      <c r="B6" s="380" t="str">
        <f>'チェックシート&amp;入力フォーム'!H21&amp;""</f>
        <v/>
      </c>
      <c r="C6" s="381"/>
      <c r="D6" s="381"/>
      <c r="E6" s="381"/>
      <c r="F6" s="381"/>
      <c r="G6" s="381"/>
      <c r="H6" s="382"/>
    </row>
    <row r="7" spans="1:9" s="11" customFormat="1" ht="29.4" customHeight="1" thickBot="1" x14ac:dyDescent="0.25">
      <c r="A7" s="199" t="s">
        <v>178</v>
      </c>
      <c r="B7" s="383" t="str">
        <f>'チェックシート&amp;入力フォーム'!H22&amp;""</f>
        <v/>
      </c>
      <c r="C7" s="384"/>
      <c r="D7" s="384"/>
      <c r="E7" s="384"/>
      <c r="F7" s="384"/>
      <c r="G7" s="384"/>
      <c r="H7" s="385"/>
    </row>
    <row r="8" spans="1:9" s="11" customFormat="1" ht="62.4" customHeight="1" x14ac:dyDescent="0.2">
      <c r="A8" s="366" t="s">
        <v>101</v>
      </c>
      <c r="B8" s="366"/>
      <c r="C8" s="366"/>
      <c r="D8" s="366"/>
      <c r="E8" s="366"/>
      <c r="F8" s="366"/>
      <c r="G8" s="366"/>
      <c r="H8" s="366"/>
    </row>
    <row r="9" spans="1:9" s="11" customFormat="1" ht="37.200000000000003" customHeight="1" x14ac:dyDescent="0.2">
      <c r="A9" s="361" t="s">
        <v>66</v>
      </c>
      <c r="B9" s="361"/>
      <c r="C9" s="361"/>
      <c r="D9" s="361"/>
      <c r="E9" s="361"/>
      <c r="F9" s="361"/>
      <c r="G9" s="361"/>
      <c r="H9" s="361"/>
    </row>
    <row r="10" spans="1:9" s="11" customFormat="1" ht="37.200000000000003" customHeight="1" x14ac:dyDescent="0.2">
      <c r="A10" s="355" t="s">
        <v>67</v>
      </c>
      <c r="B10" s="355"/>
      <c r="C10" s="355"/>
      <c r="D10" s="407" t="str">
        <f>'チェックシート&amp;入力フォーム'!A66&amp;""</f>
        <v/>
      </c>
      <c r="E10" s="408"/>
      <c r="F10" s="408"/>
      <c r="G10" s="408"/>
      <c r="H10" s="409"/>
    </row>
    <row r="11" spans="1:9" s="11" customFormat="1" ht="37.200000000000003" customHeight="1" x14ac:dyDescent="0.2">
      <c r="A11" s="355" t="s">
        <v>68</v>
      </c>
      <c r="B11" s="355"/>
      <c r="C11" s="355"/>
      <c r="D11" s="407" t="str">
        <f>'チェックシート&amp;入力フォーム'!A67&amp;""</f>
        <v/>
      </c>
      <c r="E11" s="408"/>
      <c r="F11" s="408"/>
      <c r="G11" s="408"/>
      <c r="H11" s="409"/>
      <c r="I11" s="17"/>
    </row>
    <row r="12" spans="1:9" s="11" customFormat="1" ht="37.200000000000003" customHeight="1" x14ac:dyDescent="0.2">
      <c r="A12" s="367"/>
      <c r="B12" s="367"/>
      <c r="C12" s="367"/>
      <c r="D12" s="367"/>
      <c r="E12" s="367"/>
      <c r="F12" s="367"/>
      <c r="G12" s="367"/>
      <c r="H12" s="367"/>
    </row>
    <row r="13" spans="1:9" s="11" customFormat="1" ht="37.200000000000003" customHeight="1" x14ac:dyDescent="0.2">
      <c r="A13" s="356" t="s">
        <v>87</v>
      </c>
      <c r="B13" s="356"/>
      <c r="C13" s="356"/>
      <c r="D13" s="404" t="s">
        <v>102</v>
      </c>
      <c r="E13" s="405"/>
      <c r="F13" s="406"/>
      <c r="G13" s="357" t="s">
        <v>89</v>
      </c>
      <c r="H13" s="357"/>
    </row>
    <row r="14" spans="1:9" s="11" customFormat="1" ht="12.6" customHeight="1" x14ac:dyDescent="0.2">
      <c r="A14" s="374" t="s">
        <v>103</v>
      </c>
      <c r="B14" s="375"/>
      <c r="C14" s="375"/>
      <c r="D14" s="95"/>
      <c r="E14" s="93"/>
      <c r="F14" s="96"/>
      <c r="G14" s="373"/>
      <c r="H14" s="373"/>
    </row>
    <row r="15" spans="1:9" s="11" customFormat="1" ht="12.6" customHeight="1" x14ac:dyDescent="0.2">
      <c r="A15" s="376"/>
      <c r="B15" s="377"/>
      <c r="C15" s="377"/>
      <c r="D15" s="97"/>
      <c r="E15" s="92" t="str">
        <f>'チェックシート&amp;入力フォーム'!A68&amp;""</f>
        <v/>
      </c>
      <c r="F15" s="98"/>
      <c r="G15" s="373"/>
      <c r="H15" s="373"/>
    </row>
    <row r="16" spans="1:9" s="16" customFormat="1" ht="12.6" customHeight="1" x14ac:dyDescent="0.2">
      <c r="A16" s="378"/>
      <c r="B16" s="379"/>
      <c r="C16" s="379"/>
      <c r="D16" s="97"/>
      <c r="F16" s="100"/>
      <c r="G16" s="373"/>
      <c r="H16" s="373"/>
    </row>
    <row r="17" spans="1:8" s="16" customFormat="1" ht="12" customHeight="1" x14ac:dyDescent="0.2">
      <c r="A17" s="374" t="s">
        <v>173</v>
      </c>
      <c r="B17" s="375"/>
      <c r="C17" s="375"/>
      <c r="D17" s="95"/>
      <c r="E17" s="101"/>
      <c r="F17" s="102"/>
      <c r="G17" s="373"/>
      <c r="H17" s="373"/>
    </row>
    <row r="18" spans="1:8" s="16" customFormat="1" ht="12.6" customHeight="1" x14ac:dyDescent="0.2">
      <c r="A18" s="376"/>
      <c r="B18" s="377"/>
      <c r="C18" s="377"/>
      <c r="D18" s="97"/>
      <c r="E18" s="89" t="str">
        <f>'チェックシート&amp;入力フォーム'!A69&amp;""</f>
        <v/>
      </c>
      <c r="F18" s="100"/>
      <c r="G18" s="373"/>
      <c r="H18" s="373"/>
    </row>
    <row r="19" spans="1:8" s="16" customFormat="1" ht="12" customHeight="1" x14ac:dyDescent="0.2">
      <c r="A19" s="378"/>
      <c r="B19" s="379"/>
      <c r="C19" s="379"/>
      <c r="D19" s="97"/>
      <c r="F19" s="100"/>
      <c r="G19" s="373"/>
      <c r="H19" s="373"/>
    </row>
    <row r="20" spans="1:8" s="16" customFormat="1" ht="30.6" customHeight="1" x14ac:dyDescent="0.2">
      <c r="A20" s="358" t="s">
        <v>90</v>
      </c>
      <c r="B20" s="359"/>
      <c r="C20" s="360"/>
      <c r="D20" s="105"/>
      <c r="E20" s="106"/>
      <c r="F20" s="107"/>
      <c r="G20" s="368"/>
      <c r="H20" s="368"/>
    </row>
    <row r="21" spans="1:8" s="16" customFormat="1" ht="19.8" customHeight="1" x14ac:dyDescent="0.2">
      <c r="A21" s="370" t="s">
        <v>91</v>
      </c>
      <c r="B21" s="371"/>
      <c r="C21" s="372"/>
      <c r="D21" s="104"/>
      <c r="E21" s="108"/>
      <c r="F21" s="88"/>
      <c r="G21" s="368"/>
      <c r="H21" s="368"/>
    </row>
    <row r="22" spans="1:8" s="16" customFormat="1" ht="19.2" customHeight="1" x14ac:dyDescent="0.2">
      <c r="A22" s="370" t="s">
        <v>92</v>
      </c>
      <c r="B22" s="371"/>
      <c r="C22" s="372"/>
      <c r="D22" s="104"/>
      <c r="E22" s="108"/>
      <c r="F22" s="88"/>
      <c r="G22" s="368"/>
      <c r="H22" s="368"/>
    </row>
    <row r="23" spans="1:8" s="16" customFormat="1" ht="22.8" customHeight="1" x14ac:dyDescent="0.2">
      <c r="A23" s="370" t="s">
        <v>93</v>
      </c>
      <c r="B23" s="371"/>
      <c r="C23" s="372"/>
      <c r="D23" s="104"/>
      <c r="E23" s="108"/>
      <c r="F23" s="88"/>
      <c r="G23" s="368"/>
      <c r="H23" s="368"/>
    </row>
    <row r="24" spans="1:8" s="16" customFormat="1" ht="17.399999999999999" customHeight="1" x14ac:dyDescent="0.2">
      <c r="A24" s="370" t="s">
        <v>97</v>
      </c>
      <c r="B24" s="371"/>
      <c r="C24" s="372"/>
      <c r="D24" s="104"/>
      <c r="E24" s="108"/>
      <c r="F24" s="88"/>
      <c r="G24" s="368"/>
      <c r="H24" s="368"/>
    </row>
    <row r="25" spans="1:8" s="16" customFormat="1" ht="11.4" customHeight="1" x14ac:dyDescent="0.2">
      <c r="A25" s="370" t="s">
        <v>96</v>
      </c>
      <c r="B25" s="371"/>
      <c r="C25" s="372"/>
      <c r="D25" s="104"/>
      <c r="E25" s="91" t="str">
        <f>'チェックシート&amp;入力フォーム'!A70&amp;""</f>
        <v/>
      </c>
      <c r="F25" s="88"/>
      <c r="G25" s="368"/>
      <c r="H25" s="368"/>
    </row>
    <row r="26" spans="1:8" s="16" customFormat="1" ht="10.8" customHeight="1" x14ac:dyDescent="0.2">
      <c r="A26" s="370"/>
      <c r="B26" s="371"/>
      <c r="C26" s="372"/>
      <c r="D26" s="104"/>
      <c r="E26" s="108"/>
      <c r="F26" s="88"/>
      <c r="G26" s="368"/>
      <c r="H26" s="368"/>
    </row>
    <row r="27" spans="1:8" s="16" customFormat="1" ht="21.6" customHeight="1" x14ac:dyDescent="0.2">
      <c r="A27" s="370" t="s">
        <v>94</v>
      </c>
      <c r="B27" s="371"/>
      <c r="C27" s="372"/>
      <c r="D27" s="104"/>
      <c r="E27" s="108"/>
      <c r="F27" s="88"/>
      <c r="G27" s="368"/>
      <c r="H27" s="368"/>
    </row>
    <row r="28" spans="1:8" s="16" customFormat="1" ht="13.8" customHeight="1" x14ac:dyDescent="0.2">
      <c r="A28" s="370" t="s">
        <v>98</v>
      </c>
      <c r="B28" s="371"/>
      <c r="C28" s="372"/>
      <c r="D28" s="104"/>
      <c r="E28" s="108"/>
      <c r="F28" s="88"/>
      <c r="G28" s="368"/>
      <c r="H28" s="368"/>
    </row>
    <row r="29" spans="1:8" s="16" customFormat="1" ht="18.600000000000001" customHeight="1" x14ac:dyDescent="0.2">
      <c r="A29" s="370" t="s">
        <v>99</v>
      </c>
      <c r="B29" s="371"/>
      <c r="C29" s="372"/>
      <c r="D29" s="104"/>
      <c r="E29" s="108"/>
      <c r="F29" s="88"/>
      <c r="G29" s="368"/>
      <c r="H29" s="368"/>
    </row>
    <row r="30" spans="1:8" s="16" customFormat="1" ht="21" customHeight="1" x14ac:dyDescent="0.2">
      <c r="A30" s="370" t="s">
        <v>95</v>
      </c>
      <c r="B30" s="371"/>
      <c r="C30" s="372"/>
      <c r="D30" s="104"/>
      <c r="E30" s="108"/>
      <c r="F30" s="88"/>
      <c r="G30" s="368"/>
      <c r="H30" s="368"/>
    </row>
    <row r="31" spans="1:8" s="16" customFormat="1" ht="19.8" customHeight="1" x14ac:dyDescent="0.2">
      <c r="A31" s="395" t="s">
        <v>100</v>
      </c>
      <c r="B31" s="396"/>
      <c r="C31" s="397"/>
      <c r="D31" s="104"/>
      <c r="E31" s="108"/>
      <c r="F31" s="88"/>
      <c r="G31" s="369"/>
      <c r="H31" s="369"/>
    </row>
    <row r="32" spans="1:8" s="16" customFormat="1" ht="13.2" customHeight="1" x14ac:dyDescent="0.2">
      <c r="A32" s="398" t="s">
        <v>174</v>
      </c>
      <c r="B32" s="399"/>
      <c r="C32" s="399"/>
      <c r="D32" s="109"/>
      <c r="E32" s="106"/>
      <c r="F32" s="103"/>
      <c r="G32" s="368"/>
      <c r="H32" s="368"/>
    </row>
    <row r="33" spans="1:8" s="16" customFormat="1" ht="13.2" customHeight="1" x14ac:dyDescent="0.2">
      <c r="A33" s="400"/>
      <c r="B33" s="401"/>
      <c r="C33" s="401"/>
      <c r="D33" s="104"/>
      <c r="E33" s="91" t="str">
        <f>'チェックシート&amp;入力フォーム'!A71&amp;""</f>
        <v/>
      </c>
      <c r="F33" s="110"/>
      <c r="G33" s="368"/>
      <c r="H33" s="368"/>
    </row>
    <row r="34" spans="1:8" s="16" customFormat="1" ht="13.2" customHeight="1" x14ac:dyDescent="0.2">
      <c r="A34" s="402"/>
      <c r="B34" s="403"/>
      <c r="C34" s="403"/>
      <c r="D34" s="111"/>
      <c r="E34" s="94"/>
      <c r="F34" s="99"/>
      <c r="G34" s="368"/>
      <c r="H34" s="368"/>
    </row>
    <row r="35" spans="1:8" s="16" customFormat="1" ht="12.6" customHeight="1" x14ac:dyDescent="0.2">
      <c r="A35" s="386" t="s">
        <v>104</v>
      </c>
      <c r="B35" s="387"/>
      <c r="C35" s="388"/>
      <c r="D35" s="114"/>
      <c r="E35" s="113"/>
      <c r="F35" s="115"/>
      <c r="G35" s="368"/>
      <c r="H35" s="368"/>
    </row>
    <row r="36" spans="1:8" s="16" customFormat="1" ht="12.6" customHeight="1" x14ac:dyDescent="0.2">
      <c r="A36" s="389"/>
      <c r="B36" s="390"/>
      <c r="C36" s="391"/>
      <c r="D36" s="116"/>
      <c r="E36" s="112" t="str">
        <f>'チェックシート&amp;入力フォーム'!A72&amp;""</f>
        <v/>
      </c>
      <c r="F36" s="117"/>
      <c r="G36" s="368"/>
      <c r="H36" s="368"/>
    </row>
    <row r="37" spans="1:8" s="16" customFormat="1" ht="12.6" customHeight="1" x14ac:dyDescent="0.2">
      <c r="A37" s="392"/>
      <c r="B37" s="393"/>
      <c r="C37" s="394"/>
      <c r="D37" s="118"/>
      <c r="E37" s="119"/>
      <c r="F37" s="120"/>
      <c r="G37" s="368"/>
      <c r="H37" s="368"/>
    </row>
  </sheetData>
  <mergeCells count="42">
    <mergeCell ref="B5:H5"/>
    <mergeCell ref="B6:H6"/>
    <mergeCell ref="B7:H7"/>
    <mergeCell ref="B4:H4"/>
    <mergeCell ref="A35:C37"/>
    <mergeCell ref="G35:G37"/>
    <mergeCell ref="H35:H37"/>
    <mergeCell ref="A30:C30"/>
    <mergeCell ref="A31:C31"/>
    <mergeCell ref="A32:C34"/>
    <mergeCell ref="G32:G34"/>
    <mergeCell ref="H32:H34"/>
    <mergeCell ref="D13:F13"/>
    <mergeCell ref="D10:H10"/>
    <mergeCell ref="D11:H11"/>
    <mergeCell ref="A29:C29"/>
    <mergeCell ref="A21:C21"/>
    <mergeCell ref="A22:C22"/>
    <mergeCell ref="A23:C23"/>
    <mergeCell ref="H20:H31"/>
    <mergeCell ref="A17:C19"/>
    <mergeCell ref="G14:G16"/>
    <mergeCell ref="H14:H16"/>
    <mergeCell ref="G17:G19"/>
    <mergeCell ref="H17:H19"/>
    <mergeCell ref="A14:C16"/>
    <mergeCell ref="A1:H1"/>
    <mergeCell ref="A10:C10"/>
    <mergeCell ref="A13:C13"/>
    <mergeCell ref="G13:H13"/>
    <mergeCell ref="A20:C20"/>
    <mergeCell ref="A11:C11"/>
    <mergeCell ref="A9:H9"/>
    <mergeCell ref="B2:H2"/>
    <mergeCell ref="B3:H3"/>
    <mergeCell ref="A8:H8"/>
    <mergeCell ref="A12:H12"/>
    <mergeCell ref="G20:G31"/>
    <mergeCell ref="A24:C24"/>
    <mergeCell ref="A25:C26"/>
    <mergeCell ref="A27:C27"/>
    <mergeCell ref="A28:C28"/>
  </mergeCells>
  <phoneticPr fontId="7"/>
  <conditionalFormatting sqref="A5:A6 B2:B7">
    <cfRule type="containsBlanks" dxfId="0" priority="3">
      <formula>LEN(TRIM(A2))=0</formula>
    </cfRule>
  </conditionalFormatting>
  <printOptions horizontalCentered="1" verticalCentered="1"/>
  <pageMargins left="0.61" right="0.64" top="0.55118110236220474" bottom="0.62992125984251968"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チェックシート&amp;入力フォーム</vt:lpstr>
      <vt:lpstr>Sheet1</vt:lpstr>
      <vt:lpstr>第１０号様式（実績報告書）</vt:lpstr>
      <vt:lpstr>第１１号様式（収支決算書）</vt:lpstr>
      <vt:lpstr>実績報告確認シート</vt:lpstr>
      <vt:lpstr>'チェックシート&amp;入力フォーム'!Print_Area</vt:lpstr>
      <vt:lpstr>'第１０号様式（実績報告書）'!Print_Area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2024-08-16T07:31:05Z</cp:lastPrinted>
  <dcterms:created xsi:type="dcterms:W3CDTF">2018-02-23T09:04:45Z</dcterms:created>
  <dcterms:modified xsi:type="dcterms:W3CDTF">2024-09-05T07:13:47Z</dcterms:modified>
  <cp:category/>
  <cp:contentStatus/>
</cp:coreProperties>
</file>