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24226"/>
  <mc:AlternateContent xmlns:mc="http://schemas.openxmlformats.org/markup-compatibility/2006">
    <mc:Choice Requires="x15">
      <x15ac:absPath xmlns:x15ac="http://schemas.microsoft.com/office/spreadsheetml/2010/11/ac" url="R:\0600産業・地域振興支援部\0300産業振興課\業務秘\02-1_経営支援係（広告宣伝費活動費等支援事業補助金）\R6\01_周知\広告\"/>
    </mc:Choice>
  </mc:AlternateContent>
  <xr:revisionPtr revIDLastSave="0" documentId="13_ncr:1_{04365031-2D13-4599-A950-149239418406}" xr6:coauthVersionLast="36" xr6:coauthVersionMax="36" xr10:uidLastSave="{00000000-0000-0000-0000-000000000000}"/>
  <bookViews>
    <workbookView xWindow="600" yWindow="72" windowWidth="19392" windowHeight="8052" xr2:uid="{00000000-000D-0000-FFFF-FFFF00000000}"/>
  </bookViews>
  <sheets>
    <sheet name="初めにお読みください" sheetId="15" r:id="rId1"/>
    <sheet name="入力シート" sheetId="7" r:id="rId2"/>
    <sheet name="第１号様式（交付申請書）" sheetId="9" r:id="rId3"/>
    <sheet name="第2号様式（事業計画書）" sheetId="13" r:id="rId4"/>
    <sheet name="第3号様式（収支計画書）" sheetId="14" r:id="rId5"/>
    <sheet name="提出書類確認シート" sheetId="18" r:id="rId6"/>
    <sheet name="同意書" sheetId="17" r:id="rId7"/>
  </sheets>
  <externalReferences>
    <externalReference r:id="rId8"/>
  </externalReferences>
  <definedNames>
    <definedName name="_xlnm.Print_Area" localSheetId="0">初めにお読みください!$A$1:$I$42</definedName>
    <definedName name="_xlnm.Print_Area" localSheetId="2">'第１号様式（交付申請書）'!$A$1:$D$33</definedName>
    <definedName name="_xlnm.Print_Area" localSheetId="3">'第2号様式（事業計画書）'!$A$1:$E$53</definedName>
    <definedName name="_xlnm.Print_Area" localSheetId="5">提出書類確認シート!$A$1:$D$36</definedName>
    <definedName name="_xlnm.Print_Area" localSheetId="6">同意書!$A$1:$E$20</definedName>
    <definedName name="_xlnm.Print_Area" localSheetId="1">入力シート!$A$1:$P$83</definedName>
    <definedName name="申請内容">[1]入力シート!$B$8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7" l="1"/>
  <c r="A16" i="17"/>
  <c r="A15" i="17"/>
  <c r="A36" i="18" l="1"/>
  <c r="A35" i="18"/>
  <c r="B12" i="18" l="1"/>
  <c r="J43" i="7"/>
  <c r="I45" i="7" s="1"/>
  <c r="L43" i="7"/>
  <c r="C10" i="13"/>
  <c r="B8" i="13"/>
  <c r="A13" i="17"/>
  <c r="A12" i="17"/>
  <c r="A11" i="17"/>
  <c r="A10" i="17"/>
  <c r="A9" i="17"/>
  <c r="A8" i="17"/>
  <c r="A7" i="17"/>
  <c r="D18" i="17"/>
  <c r="D19" i="17"/>
  <c r="D10" i="9"/>
  <c r="B15" i="18"/>
  <c r="B14" i="18"/>
  <c r="A34" i="18"/>
  <c r="A29" i="18"/>
  <c r="A25" i="18"/>
  <c r="A24" i="18"/>
  <c r="A23" i="18"/>
  <c r="A22" i="18"/>
  <c r="B16" i="18" l="1"/>
  <c r="B13" i="18"/>
  <c r="A37" i="13" l="1"/>
  <c r="B6" i="13"/>
  <c r="B9" i="13" l="1"/>
  <c r="B7" i="13" l="1"/>
  <c r="B16" i="13"/>
  <c r="A49" i="13"/>
  <c r="A40" i="13"/>
  <c r="E14" i="14"/>
  <c r="E15" i="14"/>
  <c r="E16" i="14"/>
  <c r="E17" i="14"/>
  <c r="E18" i="14"/>
  <c r="E19" i="14"/>
  <c r="E20" i="14"/>
  <c r="E21" i="14"/>
  <c r="E22" i="14"/>
  <c r="E13" i="14"/>
  <c r="A23" i="14"/>
  <c r="D22" i="14"/>
  <c r="C22" i="14"/>
  <c r="B22" i="14"/>
  <c r="A22" i="14"/>
  <c r="D13" i="14"/>
  <c r="B14" i="14"/>
  <c r="B15" i="14"/>
  <c r="B16" i="14"/>
  <c r="B17" i="14"/>
  <c r="B18" i="14"/>
  <c r="B19" i="14"/>
  <c r="B20" i="14"/>
  <c r="A14" i="14"/>
  <c r="C14" i="14"/>
  <c r="D14" i="14"/>
  <c r="A15" i="14"/>
  <c r="C15" i="14"/>
  <c r="D15" i="14"/>
  <c r="A16" i="14"/>
  <c r="C16" i="14"/>
  <c r="D16" i="14"/>
  <c r="A17" i="14"/>
  <c r="C17" i="14"/>
  <c r="D17" i="14"/>
  <c r="A18" i="14"/>
  <c r="C18" i="14"/>
  <c r="D18" i="14"/>
  <c r="A19" i="14"/>
  <c r="C19" i="14"/>
  <c r="D19" i="14"/>
  <c r="A20" i="14"/>
  <c r="C20" i="14"/>
  <c r="D20" i="14"/>
  <c r="A21" i="14"/>
  <c r="B21" i="14"/>
  <c r="C21" i="14"/>
  <c r="D21" i="14"/>
  <c r="C13" i="14"/>
  <c r="B13" i="14"/>
  <c r="A13" i="14"/>
  <c r="A31" i="13"/>
  <c r="A23" i="13"/>
  <c r="B15" i="13"/>
  <c r="B17" i="13"/>
  <c r="C13" i="13" l="1"/>
  <c r="C12" i="13"/>
  <c r="C11" i="13"/>
  <c r="C23" i="14" l="1"/>
  <c r="B23" i="14"/>
  <c r="W42" i="7" l="1"/>
  <c r="B24" i="9" s="1"/>
  <c r="D23" i="14"/>
  <c r="B7" i="14"/>
  <c r="E23" i="14"/>
  <c r="W43" i="7"/>
  <c r="B25" i="9" l="1"/>
  <c r="W45" i="7"/>
  <c r="W46" i="7" s="1"/>
  <c r="I46" i="7" s="1"/>
  <c r="I47" i="7" l="1"/>
  <c r="B5" i="14" s="1"/>
  <c r="B6" i="14"/>
  <c r="B26" i="9"/>
  <c r="D8" i="9"/>
  <c r="D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a0002851</author>
  </authors>
  <commentList>
    <comment ref="D5" authorId="0" shapeId="0" xr:uid="{982CDF7E-703F-42A7-97BE-9F8FCB53E09E}">
      <text>
        <r>
          <rPr>
            <sz val="20"/>
            <color indexed="81"/>
            <rFont val="BIZ UDゴシック"/>
            <family val="3"/>
            <charset val="128"/>
          </rPr>
          <t>法人でのご申請は、法人名・所在地・代表者役職・代表者氏名を「履歴事項全部証明書」の記載通りにご記入ください。</t>
        </r>
        <r>
          <rPr>
            <sz val="14"/>
            <color indexed="81"/>
            <rFont val="BIZ UDゴシック"/>
            <family val="3"/>
            <charset val="128"/>
          </rPr>
          <t xml:space="preserve">
例：株式会社　港　港区芝公園１丁目５番２５号　代表取締役　ミナト　太郎</t>
        </r>
      </text>
    </comment>
    <comment ref="D12" authorId="0" shapeId="0" xr:uid="{4260B70D-7A73-478C-9251-0C576B0F12C1}">
      <text>
        <r>
          <rPr>
            <sz val="16"/>
            <color indexed="81"/>
            <rFont val="BIZ UDゴシック"/>
            <family val="3"/>
            <charset val="128"/>
          </rPr>
          <t>商号、屋号又は名称をご記入ください。例：ビストロみなと</t>
        </r>
      </text>
    </comment>
    <comment ref="D13" authorId="0" shapeId="0" xr:uid="{3436F526-0DBC-4392-B01B-488DF9B6D8DA}">
      <text>
        <r>
          <rPr>
            <sz val="16"/>
            <color indexed="81"/>
            <rFont val="BIZ UDゴシック"/>
            <family val="3"/>
            <charset val="128"/>
          </rPr>
          <t>業種・事業内容をご記入ください。例：卸売行、小売業、サービス業</t>
        </r>
      </text>
    </comment>
    <comment ref="D14" authorId="0" shapeId="0" xr:uid="{1812179E-E6FC-403B-A94F-8FD44A3FB7C5}">
      <text>
        <r>
          <rPr>
            <sz val="16"/>
            <color indexed="81"/>
            <rFont val="BIZ UDゴシック"/>
            <family val="3"/>
            <charset val="128"/>
          </rPr>
          <t>数字をご記入ください。個人事業主は空欄可。</t>
        </r>
      </text>
    </comment>
    <comment ref="D15" authorId="0" shapeId="0" xr:uid="{06402480-B417-4814-96FC-15119BA99995}">
      <text>
        <r>
          <rPr>
            <sz val="16"/>
            <color indexed="81"/>
            <rFont val="BIZ UDゴシック"/>
            <family val="3"/>
            <charset val="128"/>
          </rPr>
          <t>常時使用する従業員数を</t>
        </r>
        <r>
          <rPr>
            <b/>
            <sz val="16"/>
            <color indexed="81"/>
            <rFont val="BIZ UDゴシック"/>
            <family val="3"/>
            <charset val="128"/>
          </rPr>
          <t>数字</t>
        </r>
        <r>
          <rPr>
            <sz val="16"/>
            <color indexed="81"/>
            <rFont val="BIZ UDゴシック"/>
            <family val="3"/>
            <charset val="128"/>
          </rPr>
          <t>でご記入ください。
※代表者・役員・家族従業員・パート除く</t>
        </r>
      </text>
    </comment>
    <comment ref="D25" authorId="0" shapeId="0" xr:uid="{03DBA975-E63A-4207-A3CE-F3CBF91D9018}">
      <text>
        <r>
          <rPr>
            <sz val="16"/>
            <color indexed="81"/>
            <rFont val="BIZ UDゴシック"/>
            <family val="3"/>
            <charset val="128"/>
          </rPr>
          <t>自社概要をご記入してください。補助対象にかかる屋号やブランド名、運営会社がある場合は、それについても必ず記載してください。
例：1980年に個人事業主として創業。1983年に法人設立し、現在に至る。港区内に店舗を構えて、和食店を営んでいる。○○特産の食材を使用した料理を提供している。当社の強みは、①数々の賞を受賞するほどの腕のある職人がいること、②○○特産の食材を仕入れるルートを確保していることである。</t>
        </r>
      </text>
    </comment>
    <comment ref="D27" authorId="0" shapeId="0" xr:uid="{E892EE54-D01D-4BF5-AE1C-3C05027F53BA}">
      <text>
        <r>
          <rPr>
            <sz val="16"/>
            <color indexed="81"/>
            <rFont val="BIZ UDゴシック"/>
            <family val="3"/>
            <charset val="128"/>
          </rPr>
          <t>活動内容及び目的をご記入してください。
例：プロの味を家庭でも手軽に味わえるテイクアウトメニューの販売及びその宣伝をすることで、新たな売り上げ獲得を図る。</t>
        </r>
      </text>
    </comment>
    <comment ref="D28" authorId="0" shapeId="0" xr:uid="{10E170D2-B81B-4399-8309-AA9D82D9F058}">
      <text>
        <r>
          <rPr>
            <sz val="16"/>
            <color indexed="81"/>
            <rFont val="BIZ UDゴシック"/>
            <family val="3"/>
            <charset val="128"/>
          </rPr>
          <t xml:space="preserve">実施期間（予定）をご記入してください。
</t>
        </r>
        <r>
          <rPr>
            <b/>
            <sz val="14"/>
            <color indexed="81"/>
            <rFont val="BIZ UDゴシック"/>
            <family val="3"/>
            <charset val="128"/>
          </rPr>
          <t>審査開始から交付決定までは、約2週間～1か月程度かかることを考慮して、交付決定日からの実施期間（最終実施日は令和７年３月７日までです。）を記入してください。
例：令和6年10月1日～令和6年11月30日</t>
        </r>
        <r>
          <rPr>
            <sz val="14"/>
            <color indexed="81"/>
            <rFont val="BIZ UDゴシック"/>
            <family val="3"/>
            <charset val="128"/>
          </rPr>
          <t xml:space="preserve">
※チラシ、販促品等は、発注予定日～納品予定日まで、広告掲載は、掲載予定期間を記入してください。</t>
        </r>
      </text>
    </comment>
    <comment ref="D29" authorId="0" shapeId="0" xr:uid="{FC70E2E5-84D0-44B4-8251-3F9007EEC2C7}">
      <text>
        <r>
          <rPr>
            <sz val="14"/>
            <color indexed="81"/>
            <rFont val="BIZ UDゴシック"/>
            <family val="3"/>
            <charset val="128"/>
          </rPr>
          <t>事業の具体的な取組み内容をご記入ください。
例：テイクアウトのリピーターや新規獲得を目的として、次回購入時に利用可能なクーポン付のチラシを作成。店舗での配布とフリーペーパーに掲載を行う。</t>
        </r>
        <r>
          <rPr>
            <b/>
            <sz val="9"/>
            <color indexed="81"/>
            <rFont val="MS P ゴシック"/>
            <family val="3"/>
            <charset val="128"/>
          </rPr>
          <t xml:space="preserve">
</t>
        </r>
      </text>
    </comment>
    <comment ref="D30" authorId="0" shapeId="0" xr:uid="{AE181964-FE62-4CC7-ADA1-4E89DA7592E1}">
      <text>
        <r>
          <rPr>
            <sz val="14"/>
            <color indexed="81"/>
            <rFont val="BIZ UDゴシック"/>
            <family val="3"/>
            <charset val="128"/>
          </rPr>
          <t>具体的な見込んでいる効果をご記入ください。</t>
        </r>
        <r>
          <rPr>
            <b/>
            <sz val="14"/>
            <color indexed="81"/>
            <rFont val="BIZ UDゴシック"/>
            <family val="3"/>
            <charset val="128"/>
          </rPr>
          <t>表やグラフを別紙として提出していただいて構いません。</t>
        </r>
        <r>
          <rPr>
            <sz val="14"/>
            <color indexed="81"/>
            <rFont val="BIZ UDゴシック"/>
            <family val="3"/>
            <charset val="128"/>
          </rPr>
          <t xml:space="preserve">
例：テイクアウトの提供により、幅広い年齢層の新規顧客開拓を図ることができる。
  アプローチできるターゲットが限られてしまうインターネット広告だけでなく、チラシ(フリーペーパー)配布で、お年寄りも含めた幅広い層に宣伝をし、認知度をあげていく。また、特典(クーポン)のついたチラシを配布することで、競合店の中から自店を選んでもらいやすくする。本補助事業を行った結果の売上増加見込みは、令和４年度○○円、令和５年度○○円、令和６年度○○円（前年度比●●％増）
</t>
        </r>
        <r>
          <rPr>
            <b/>
            <sz val="9"/>
            <color indexed="81"/>
            <rFont val="MS P ゴシック"/>
            <family val="3"/>
            <charset val="128"/>
          </rPr>
          <t xml:space="preserve">
</t>
        </r>
      </text>
    </comment>
    <comment ref="L32" authorId="0" shapeId="0" xr:uid="{474F8607-D6C1-4A07-9B1F-AAC2E8EBED73}">
      <text>
        <r>
          <rPr>
            <sz val="14"/>
            <color indexed="81"/>
            <rFont val="BIZ UDゴシック"/>
            <family val="3"/>
            <charset val="128"/>
          </rPr>
          <t>・　経費名称をそれぞれご記入ください。
例：チラシデザイン費、印刷費
・　期間（予定）をそれぞれご記入ください。
例：R6.10.1～R6.11.31
・　単価×数量をそれぞれご記入ください。※単位を必ずご記入ください。
例：160,000円×1式、5円×10,000枚
・　（税込）総事業費をそれぞれご記入ください。
・　（税抜）補助対象経費をそれぞれご記入ください。
※補助対象経費は税抜となります。
↓↓表　記載例</t>
        </r>
      </text>
    </comment>
  </commentList>
</comments>
</file>

<file path=xl/sharedStrings.xml><?xml version="1.0" encoding="utf-8"?>
<sst xmlns="http://schemas.openxmlformats.org/spreadsheetml/2006/main" count="206" uniqueCount="194">
  <si>
    <t>１　請求者情報</t>
    <rPh sb="2" eb="4">
      <t>セイキュウ</t>
    </rPh>
    <rPh sb="4" eb="5">
      <t>シャ</t>
    </rPh>
    <rPh sb="5" eb="7">
      <t>ジョウホウ</t>
    </rPh>
    <phoneticPr fontId="13"/>
  </si>
  <si>
    <t>（１）</t>
    <phoneticPr fontId="13"/>
  </si>
  <si>
    <t>代表者職</t>
    <rPh sb="0" eb="3">
      <t>ダイヒョウシャ</t>
    </rPh>
    <rPh sb="3" eb="4">
      <t>ショク</t>
    </rPh>
    <phoneticPr fontId="13"/>
  </si>
  <si>
    <t>代表者氏名</t>
    <rPh sb="0" eb="3">
      <t>ダイヒョウシャ</t>
    </rPh>
    <rPh sb="3" eb="5">
      <t>シメイ</t>
    </rPh>
    <phoneticPr fontId="13"/>
  </si>
  <si>
    <t>（２）</t>
    <phoneticPr fontId="13"/>
  </si>
  <si>
    <t>〇</t>
    <phoneticPr fontId="9"/>
  </si>
  <si>
    <t>（３）</t>
    <phoneticPr fontId="13"/>
  </si>
  <si>
    <t>担当者</t>
  </si>
  <si>
    <t>所属部署</t>
    <rPh sb="0" eb="2">
      <t>ショゾク</t>
    </rPh>
    <rPh sb="2" eb="4">
      <t>ブショ</t>
    </rPh>
    <phoneticPr fontId="13"/>
  </si>
  <si>
    <t>氏名</t>
    <rPh sb="0" eb="2">
      <t>シメイ</t>
    </rPh>
    <phoneticPr fontId="13"/>
  </si>
  <si>
    <t>電話</t>
    <rPh sb="0" eb="2">
      <t>デンワ</t>
    </rPh>
    <phoneticPr fontId="13"/>
  </si>
  <si>
    <t>メールアドレス</t>
    <phoneticPr fontId="13"/>
  </si>
  <si>
    <t>補助基準上限額</t>
    <rPh sb="0" eb="2">
      <t>ホジョ</t>
    </rPh>
    <rPh sb="2" eb="4">
      <t>キジュン</t>
    </rPh>
    <rPh sb="4" eb="7">
      <t>ジョウゲンガク</t>
    </rPh>
    <rPh sb="6" eb="7">
      <t>ガク</t>
    </rPh>
    <phoneticPr fontId="9"/>
  </si>
  <si>
    <t>（宛先）港区長</t>
  </si>
  <si>
    <t>港区広告宣伝活動費支援事業補助金　入力シート</t>
    <rPh sb="0" eb="2">
      <t>ミナトク</t>
    </rPh>
    <rPh sb="2" eb="4">
      <t>コウコク</t>
    </rPh>
    <rPh sb="4" eb="6">
      <t>センデン</t>
    </rPh>
    <rPh sb="6" eb="8">
      <t>カツドウ</t>
    </rPh>
    <rPh sb="8" eb="9">
      <t>ヒ</t>
    </rPh>
    <rPh sb="9" eb="11">
      <t>シエン</t>
    </rPh>
    <rPh sb="11" eb="13">
      <t>ジギョウ</t>
    </rPh>
    <rPh sb="13" eb="15">
      <t>ホジョ</t>
    </rPh>
    <rPh sb="15" eb="16">
      <t>キン</t>
    </rPh>
    <rPh sb="17" eb="19">
      <t>ニュウリョク</t>
    </rPh>
    <phoneticPr fontId="13"/>
  </si>
  <si>
    <t>申請者</t>
    <rPh sb="0" eb="2">
      <t>シンセイ</t>
    </rPh>
    <phoneticPr fontId="9"/>
  </si>
  <si>
    <t>法人名・屋号・名称</t>
    <rPh sb="0" eb="2">
      <t>ホウジン</t>
    </rPh>
    <rPh sb="2" eb="3">
      <t>メイ</t>
    </rPh>
    <rPh sb="4" eb="6">
      <t>ヤゴウ</t>
    </rPh>
    <rPh sb="7" eb="9">
      <t>メイショウ</t>
    </rPh>
    <phoneticPr fontId="13"/>
  </si>
  <si>
    <t>所在地</t>
    <rPh sb="0" eb="3">
      <t>ショザイチ</t>
    </rPh>
    <phoneticPr fontId="13"/>
  </si>
  <si>
    <t>業種等</t>
    <rPh sb="0" eb="2">
      <t>ギョウシュ</t>
    </rPh>
    <rPh sb="2" eb="3">
      <t>トウ</t>
    </rPh>
    <phoneticPr fontId="9"/>
  </si>
  <si>
    <t>業種・事業内容</t>
    <rPh sb="0" eb="2">
      <t>ギョウシュ</t>
    </rPh>
    <rPh sb="3" eb="5">
      <t>ジギョウ</t>
    </rPh>
    <rPh sb="5" eb="7">
      <t>ナイヨウ</t>
    </rPh>
    <phoneticPr fontId="13"/>
  </si>
  <si>
    <t>資本金</t>
    <rPh sb="0" eb="3">
      <t>シホンキン</t>
    </rPh>
    <phoneticPr fontId="13"/>
  </si>
  <si>
    <t>従業員数</t>
    <rPh sb="0" eb="3">
      <t>ジュウギョウイン</t>
    </rPh>
    <rPh sb="3" eb="4">
      <t>スウ</t>
    </rPh>
    <phoneticPr fontId="13"/>
  </si>
  <si>
    <t>自社概要</t>
    <rPh sb="0" eb="2">
      <t>ジシャ</t>
    </rPh>
    <rPh sb="2" eb="4">
      <t>ガイヨウ</t>
    </rPh>
    <phoneticPr fontId="9"/>
  </si>
  <si>
    <t>今回の計画で取り組む内容等</t>
    <rPh sb="0" eb="2">
      <t>コンカイ</t>
    </rPh>
    <rPh sb="3" eb="5">
      <t>ケイカク</t>
    </rPh>
    <rPh sb="6" eb="7">
      <t>ト</t>
    </rPh>
    <rPh sb="8" eb="9">
      <t>ク</t>
    </rPh>
    <rPh sb="10" eb="12">
      <t>ナイヨウ</t>
    </rPh>
    <rPh sb="12" eb="13">
      <t>トウ</t>
    </rPh>
    <phoneticPr fontId="9"/>
  </si>
  <si>
    <t>第１号様式（第７条関係）</t>
    <phoneticPr fontId="9"/>
  </si>
  <si>
    <t>法人名又は屋号・名称</t>
    <rPh sb="0" eb="2">
      <t>ホウジン</t>
    </rPh>
    <rPh sb="2" eb="3">
      <t>メイ</t>
    </rPh>
    <rPh sb="3" eb="4">
      <t>マタ</t>
    </rPh>
    <rPh sb="5" eb="7">
      <t>ヤゴウ</t>
    </rPh>
    <rPh sb="8" eb="10">
      <t>メイショウ</t>
    </rPh>
    <phoneticPr fontId="9"/>
  </si>
  <si>
    <t>所在地</t>
    <rPh sb="0" eb="3">
      <t>ショザイチ</t>
    </rPh>
    <phoneticPr fontId="9"/>
  </si>
  <si>
    <t>代表者役職・氏名</t>
    <rPh sb="0" eb="3">
      <t>ダイヒョウシャ</t>
    </rPh>
    <rPh sb="3" eb="5">
      <t>ヤクショク</t>
    </rPh>
    <rPh sb="6" eb="8">
      <t>シメイ</t>
    </rPh>
    <phoneticPr fontId="9"/>
  </si>
  <si>
    <t>港区広告宣伝活動費支援事業補助金交付申請書</t>
    <phoneticPr fontId="9"/>
  </si>
  <si>
    <t>　港区広告宣伝活動費支援事業補助金交付要綱に基づく支援について、同要綱第７条の規定に基づき、</t>
    <rPh sb="1" eb="2">
      <t>ミナト</t>
    </rPh>
    <phoneticPr fontId="9"/>
  </si>
  <si>
    <t>以下のとおり申請します。</t>
    <phoneticPr fontId="9"/>
  </si>
  <si>
    <t>記</t>
    <phoneticPr fontId="9"/>
  </si>
  <si>
    <t>１　補助対象事業に要する経費及び補助金交付申請額</t>
    <phoneticPr fontId="9"/>
  </si>
  <si>
    <t>（１）総事業費　</t>
    <phoneticPr fontId="9"/>
  </si>
  <si>
    <t>（２）補助対象経費</t>
    <phoneticPr fontId="9"/>
  </si>
  <si>
    <t>（３）補助金交付申請額</t>
  </si>
  <si>
    <t>２　添付書類</t>
    <phoneticPr fontId="9"/>
  </si>
  <si>
    <t>（１）事業計画書（第２号様式）</t>
  </si>
  <si>
    <t>（２）収支計画書（第３号様式）</t>
  </si>
  <si>
    <t>（３）補助対象経費の詳細及び金額が確認できる書類</t>
  </si>
  <si>
    <t>（４）法人事業税及び法人都民税又は特別区民税・都民税（事業税）の納税証明書</t>
  </si>
  <si>
    <r>
      <t>（５）法人の</t>
    </r>
    <r>
      <rPr>
        <sz val="13"/>
        <color theme="1"/>
        <rFont val="BIZ UD明朝 Medium"/>
        <family val="1"/>
        <charset val="128"/>
      </rPr>
      <t>履歴事項全部証明書（発行から３か月以内）</t>
    </r>
    <r>
      <rPr>
        <sz val="13"/>
        <color rgb="FF000000"/>
        <rFont val="BIZ UD明朝 Medium"/>
        <family val="1"/>
        <charset val="128"/>
      </rPr>
      <t>又は</t>
    </r>
    <r>
      <rPr>
        <sz val="13"/>
        <color theme="1"/>
        <rFont val="BIZ UD明朝 Medium"/>
        <family val="1"/>
        <charset val="128"/>
      </rPr>
      <t>個人事業の開業届の写し</t>
    </r>
  </si>
  <si>
    <t>２　補助事業内容</t>
    <rPh sb="2" eb="4">
      <t>ホジョ</t>
    </rPh>
    <rPh sb="4" eb="6">
      <t>ジギョウ</t>
    </rPh>
    <rPh sb="6" eb="8">
      <t>ナイヨウ</t>
    </rPh>
    <phoneticPr fontId="13"/>
  </si>
  <si>
    <t>①活動内容及び目的</t>
    <phoneticPr fontId="9"/>
  </si>
  <si>
    <t>②実施期間（予定）</t>
    <phoneticPr fontId="9"/>
  </si>
  <si>
    <t>③事業の具体的な取組み内容</t>
    <phoneticPr fontId="9"/>
  </si>
  <si>
    <t>④見込んでいる効果（前月比売上●％増など）</t>
    <phoneticPr fontId="9"/>
  </si>
  <si>
    <t>合計</t>
    <rPh sb="0" eb="2">
      <t>ゴウケイ</t>
    </rPh>
    <phoneticPr fontId="9"/>
  </si>
  <si>
    <t>支出経費</t>
    <rPh sb="0" eb="2">
      <t>シシュツ</t>
    </rPh>
    <rPh sb="2" eb="4">
      <t>ケイヒ</t>
    </rPh>
    <phoneticPr fontId="9"/>
  </si>
  <si>
    <t>経費名称</t>
    <rPh sb="0" eb="2">
      <t>ケイヒ</t>
    </rPh>
    <rPh sb="2" eb="4">
      <t>メイショウ</t>
    </rPh>
    <phoneticPr fontId="9"/>
  </si>
  <si>
    <t>期間（予定）</t>
    <rPh sb="0" eb="2">
      <t>キカン</t>
    </rPh>
    <phoneticPr fontId="9"/>
  </si>
  <si>
    <t>単価×数量</t>
    <rPh sb="0" eb="2">
      <t>タンカ</t>
    </rPh>
    <rPh sb="3" eb="5">
      <t>スウリョウ</t>
    </rPh>
    <phoneticPr fontId="9"/>
  </si>
  <si>
    <t>総事業費</t>
    <rPh sb="0" eb="4">
      <t>ソウジギョウヒ</t>
    </rPh>
    <phoneticPr fontId="9"/>
  </si>
  <si>
    <t>（税込）総事業費</t>
    <rPh sb="1" eb="3">
      <t>ゼイコ</t>
    </rPh>
    <rPh sb="4" eb="8">
      <t>ソウジギョウヒ</t>
    </rPh>
    <phoneticPr fontId="9"/>
  </si>
  <si>
    <t>（税抜）補助対象経費</t>
    <rPh sb="1" eb="3">
      <t>ゼイヌキ</t>
    </rPh>
    <rPh sb="4" eb="6">
      <t>ホジョ</t>
    </rPh>
    <rPh sb="6" eb="8">
      <t>タイショウ</t>
    </rPh>
    <rPh sb="8" eb="10">
      <t>ケイヒ</t>
    </rPh>
    <phoneticPr fontId="9"/>
  </si>
  <si>
    <t>補助額（合計額×補助率または上限40万）※千円未満切捨て</t>
    <rPh sb="0" eb="2">
      <t>ホジョ</t>
    </rPh>
    <rPh sb="2" eb="3">
      <t>ガク</t>
    </rPh>
    <rPh sb="4" eb="6">
      <t>ゴウケイ</t>
    </rPh>
    <rPh sb="6" eb="7">
      <t>ガク</t>
    </rPh>
    <rPh sb="8" eb="11">
      <t>ホジョリツ</t>
    </rPh>
    <rPh sb="14" eb="16">
      <t>ジョウゲン</t>
    </rPh>
    <rPh sb="18" eb="19">
      <t>マン</t>
    </rPh>
    <rPh sb="21" eb="23">
      <t>センエン</t>
    </rPh>
    <rPh sb="23" eb="27">
      <t>ミマンキリス</t>
    </rPh>
    <phoneticPr fontId="9"/>
  </si>
  <si>
    <t>自己負担額</t>
    <rPh sb="0" eb="5">
      <t>ジコフタンガク</t>
    </rPh>
    <phoneticPr fontId="9"/>
  </si>
  <si>
    <t>補助対象経費</t>
    <rPh sb="0" eb="2">
      <t>ホジョ</t>
    </rPh>
    <rPh sb="2" eb="4">
      <t>タイショウ</t>
    </rPh>
    <rPh sb="4" eb="6">
      <t>ケイヒ</t>
    </rPh>
    <phoneticPr fontId="9"/>
  </si>
  <si>
    <t>補助率（2/3）×補助対象経費</t>
    <rPh sb="0" eb="2">
      <t>ホジョ</t>
    </rPh>
    <rPh sb="2" eb="3">
      <t>リツ</t>
    </rPh>
    <rPh sb="9" eb="11">
      <t>ホジョ</t>
    </rPh>
    <rPh sb="11" eb="13">
      <t>タイショウ</t>
    </rPh>
    <rPh sb="13" eb="15">
      <t>ケイヒ</t>
    </rPh>
    <phoneticPr fontId="9"/>
  </si>
  <si>
    <t>補助額</t>
    <rPh sb="0" eb="2">
      <t>ホジョ</t>
    </rPh>
    <rPh sb="2" eb="3">
      <t>ガク</t>
    </rPh>
    <phoneticPr fontId="9"/>
  </si>
  <si>
    <t>第２号様式（第７条関係）</t>
  </si>
  <si>
    <t>事業計画書</t>
  </si>
  <si>
    <t>１  申請者の概要</t>
  </si>
  <si>
    <t>商号、屋号又は名称</t>
  </si>
  <si>
    <t>事業者所在地</t>
  </si>
  <si>
    <t>連絡先：　　　　　　　　　</t>
  </si>
  <si>
    <t>(補助金の申請内容、提出書類の内容について説明できる方を記入してください。)</t>
  </si>
  <si>
    <t>業種・事業内容</t>
  </si>
  <si>
    <t>資本金</t>
  </si>
  <si>
    <t>２  計画の内容</t>
  </si>
  <si>
    <t>１　自社概要</t>
  </si>
  <si>
    <t>２　今回の計画で取り組む内容等（上記を踏まえて具体的に記載ください。）</t>
  </si>
  <si>
    <t>①活動内容及び目的</t>
  </si>
  <si>
    <t>②実施期間（予定）</t>
  </si>
  <si>
    <t>裏面あり</t>
    <rPh sb="0" eb="2">
      <t>リメン</t>
    </rPh>
    <phoneticPr fontId="9"/>
  </si>
  <si>
    <t>担当者氏名：　　　　　　　　　　</t>
    <phoneticPr fontId="9"/>
  </si>
  <si>
    <t>名(代表者・役員・家族従業員・パート除く)</t>
    <phoneticPr fontId="9"/>
  </si>
  <si>
    <t>常時使用する従業員数</t>
    <phoneticPr fontId="9"/>
  </si>
  <si>
    <t>③事業の具体的な取組み内容</t>
    <phoneticPr fontId="9"/>
  </si>
  <si>
    <t>④見込んでいる効果（前月比売上●％増など）</t>
    <phoneticPr fontId="9"/>
  </si>
  <si>
    <t>第３号様式（第７条関係）　</t>
  </si>
  <si>
    <t>収支計画書</t>
  </si>
  <si>
    <t>収入の部</t>
  </si>
  <si>
    <t>自己資金</t>
  </si>
  <si>
    <t>区補助金</t>
  </si>
  <si>
    <t>合　　計</t>
  </si>
  <si>
    <t>支出の部</t>
  </si>
  <si>
    <t>経費名称</t>
  </si>
  <si>
    <t>期間</t>
  </si>
  <si>
    <t>単価×数量</t>
  </si>
  <si>
    <t>総事業費</t>
  </si>
  <si>
    <t>（予定）</t>
  </si>
  <si>
    <t>（税込）</t>
  </si>
  <si>
    <t>（税抜）</t>
  </si>
  <si>
    <t>広告宣伝活動費</t>
  </si>
  <si>
    <t>※収入の合計及び支出の合計（太枠部分）は一致させてください。</t>
  </si>
  <si>
    <t>※消費税は対象外経費となります。</t>
  </si>
  <si>
    <t>令和　　年　　月　　日</t>
    <rPh sb="0" eb="2">
      <t>レイワ</t>
    </rPh>
    <rPh sb="4" eb="5">
      <t>ネン</t>
    </rPh>
    <rPh sb="7" eb="8">
      <t>ツキ</t>
    </rPh>
    <rPh sb="10" eb="11">
      <t>ヒ</t>
    </rPh>
    <phoneticPr fontId="9"/>
  </si>
  <si>
    <t>担当者連絡先</t>
    <phoneticPr fontId="9"/>
  </si>
  <si>
    <t>科目</t>
    <rPh sb="0" eb="2">
      <t>カモク</t>
    </rPh>
    <phoneticPr fontId="9"/>
  </si>
  <si>
    <t>金額</t>
    <rPh sb="0" eb="2">
      <t>キンガク</t>
    </rPh>
    <phoneticPr fontId="9"/>
  </si>
  <si>
    <t>商号、屋号又は名称</t>
    <rPh sb="0" eb="2">
      <t>ショウゴウ</t>
    </rPh>
    <rPh sb="3" eb="5">
      <t>ヤゴウ</t>
    </rPh>
    <rPh sb="5" eb="6">
      <t>マタ</t>
    </rPh>
    <rPh sb="7" eb="9">
      <t>メイショウ</t>
    </rPh>
    <phoneticPr fontId="13"/>
  </si>
  <si>
    <t>（４）</t>
    <phoneticPr fontId="13"/>
  </si>
  <si>
    <t>交付申請額　※上記（３）を入力いただくと、自動計算されますので金額の入力はしないでください。</t>
    <phoneticPr fontId="9"/>
  </si>
  <si>
    <t>初めにお読みください【交付申請時】</t>
    <rPh sb="0" eb="1">
      <t>ハジ</t>
    </rPh>
    <rPh sb="4" eb="5">
      <t>ヨ</t>
    </rPh>
    <rPh sb="11" eb="13">
      <t>コウフ</t>
    </rPh>
    <rPh sb="13" eb="16">
      <t>シンセイジ</t>
    </rPh>
    <phoneticPr fontId="36"/>
  </si>
  <si>
    <t>※書類が不備なく、すべて揃ったものから審査を開始します。</t>
  </si>
  <si>
    <t>※一定期間連絡が取れない場合は、書類を返却させていただきます。</t>
  </si>
  <si>
    <t>※審査開始から、交付決定までは２週間～１か月程度かかります。</t>
  </si>
  <si>
    <t>※申請内容把握のために、申請書類は、区に提出する前に写しをとり、保管をしてください。</t>
  </si>
  <si>
    <t>フリガナ</t>
  </si>
  <si>
    <t>法人名または屋号・名称</t>
  </si>
  <si>
    <t>申請担当者</t>
  </si>
  <si>
    <t>申請者</t>
  </si>
  <si>
    <t>記入欄</t>
  </si>
  <si>
    <t>（１）交付申請書（第１号様式）</t>
  </si>
  <si>
    <t>（２）事業計画書（第２号様式）</t>
  </si>
  <si>
    <t>（３）収支計画書（第３号様式）</t>
  </si>
  <si>
    <t>（４）補助対象経費の詳細及び金額が確認できる書類</t>
  </si>
  <si>
    <t>（例）事業の見積書（内訳がわかるもの）</t>
  </si>
  <si>
    <t>※事業を委託する場合、委託先が当該事業を生業としていることがわかる資料（ホームページの写し、過去の取引資料等）を添付してください。</t>
  </si>
  <si>
    <t>【申請時点で取得できる最新の原本】</t>
  </si>
  <si>
    <t>法人：法人事業税及び法人都民税の納税証明書（都税事務所発行）</t>
  </si>
  <si>
    <t>個人事業（港区民）：特別区民税・都民税の納税証明書(港区役所発行)</t>
  </si>
  <si>
    <t>個人事業（港区民以外）：特別区民税・都民税(事業所課税)の納税証明書(港区役所発行)</t>
  </si>
  <si>
    <t>同意書</t>
  </si>
  <si>
    <t>また、これにより生じた損害については、当方が一切の責任を負うものとします。</t>
  </si>
  <si>
    <t>※交付申請書で使用する同じ印を押印してください。</t>
  </si>
  <si>
    <t>法人名・屋号・名称のフリガナ</t>
    <rPh sb="0" eb="2">
      <t>ホウジン</t>
    </rPh>
    <rPh sb="2" eb="3">
      <t>メイ</t>
    </rPh>
    <rPh sb="4" eb="6">
      <t>ヤゴウ</t>
    </rPh>
    <rPh sb="7" eb="9">
      <t>メイショウ</t>
    </rPh>
    <phoneticPr fontId="13"/>
  </si>
  <si>
    <t>氏名のフリガナ</t>
    <rPh sb="0" eb="2">
      <t>シメイ</t>
    </rPh>
    <phoneticPr fontId="13"/>
  </si>
  <si>
    <t>フリガナ</t>
    <phoneticPr fontId="9"/>
  </si>
  <si>
    <t>連絡先</t>
    <phoneticPr fontId="9"/>
  </si>
  <si>
    <t>（５）法人事業税及び法人都民税又は特別区民税・都民税の納税証明書</t>
  </si>
  <si>
    <t>（６）法人の履歴事項全部証明書【原本】（発行から３か月以内）又は開業届（届出が港区外の場合、事前にお問合せください）【写し】</t>
  </si>
  <si>
    <t>１　会社名・連絡先等</t>
    <phoneticPr fontId="9"/>
  </si>
  <si>
    <t>２　提出書類について</t>
    <phoneticPr fontId="9"/>
  </si>
  <si>
    <t>↓提出前に不足書類がないかレ点でチェックしてください。</t>
    <phoneticPr fontId="9"/>
  </si>
  <si>
    <t>区記入欄</t>
    <rPh sb="0" eb="1">
      <t>ク</t>
    </rPh>
    <rPh sb="1" eb="3">
      <t>キニュウ</t>
    </rPh>
    <rPh sb="3" eb="4">
      <t>ラン</t>
    </rPh>
    <phoneticPr fontId="9"/>
  </si>
  <si>
    <t>確認①</t>
    <rPh sb="0" eb="2">
      <t>カクニン</t>
    </rPh>
    <phoneticPr fontId="9"/>
  </si>
  <si>
    <t>確認②</t>
    <rPh sb="0" eb="2">
      <t>カクニン</t>
    </rPh>
    <phoneticPr fontId="9"/>
  </si>
  <si>
    <t>港区広告宣伝活動費支援事業補助金　提出書類確認シート</t>
    <phoneticPr fontId="9"/>
  </si>
  <si>
    <t>（５）</t>
    <phoneticPr fontId="13"/>
  </si>
  <si>
    <t>提出書類確認</t>
    <rPh sb="0" eb="2">
      <t>テイシュツ</t>
    </rPh>
    <rPh sb="2" eb="4">
      <t>ショルイ</t>
    </rPh>
    <rPh sb="4" eb="6">
      <t>カクニン</t>
    </rPh>
    <phoneticPr fontId="9"/>
  </si>
  <si>
    <t>（２）事業計画書（第２号様式）の内容確認</t>
    <rPh sb="16" eb="18">
      <t>ナイヨウ</t>
    </rPh>
    <rPh sb="18" eb="20">
      <t>カクニン</t>
    </rPh>
    <phoneticPr fontId="9"/>
  </si>
  <si>
    <t>（３）収支計画書（第３号様式）の内容確認</t>
    <rPh sb="16" eb="18">
      <t>ナイヨウ</t>
    </rPh>
    <rPh sb="18" eb="20">
      <t>カクニン</t>
    </rPh>
    <phoneticPr fontId="9"/>
  </si>
  <si>
    <t>（４）補助対象経費の詳細及び金額が確認できる書類</t>
    <phoneticPr fontId="9"/>
  </si>
  <si>
    <t>確認後、レ点を選択してください。</t>
    <rPh sb="0" eb="2">
      <t>カクニン</t>
    </rPh>
    <rPh sb="2" eb="3">
      <t>ゴ</t>
    </rPh>
    <rPh sb="5" eb="6">
      <t>テン</t>
    </rPh>
    <rPh sb="7" eb="9">
      <t>センタク</t>
    </rPh>
    <phoneticPr fontId="9"/>
  </si>
  <si>
    <t>例：事業の見積書（内訳がわかるもの）</t>
    <rPh sb="0" eb="1">
      <t>レイ</t>
    </rPh>
    <phoneticPr fontId="9"/>
  </si>
  <si>
    <t>必要書類</t>
    <phoneticPr fontId="9"/>
  </si>
  <si>
    <t>（６）法人の履歴事項全部証明書【原本】（発行から３か月以内）又は開業届
（届出が港区外の場合、事前にお問合せください）【写し】</t>
    <phoneticPr fontId="9"/>
  </si>
  <si>
    <t>電話番号を記載してください。</t>
    <phoneticPr fontId="9"/>
  </si>
  <si>
    <t>　書類不備や、審査の際にお電話させていただくことがありますので、連絡先については必ず、日中連絡がつく</t>
    <phoneticPr fontId="9"/>
  </si>
  <si>
    <t>所属部署のフリガナ</t>
    <rPh sb="0" eb="2">
      <t>ショゾク</t>
    </rPh>
    <rPh sb="2" eb="4">
      <t>ブショ</t>
    </rPh>
    <phoneticPr fontId="13"/>
  </si>
  <si>
    <t>私は、港区広告宣伝活動費支援事業補助金の交付申請に当たり、次の事項を遵守することに同意します。</t>
    <phoneticPr fontId="9"/>
  </si>
  <si>
    <t>  補助金交付までに区外へ移転した場合は、補助金は交付されません。</t>
    <phoneticPr fontId="9"/>
  </si>
  <si>
    <t>  交付決定日以前の事業の開始（実施事業に関する発注・掲載・支払い等）は補助対象外となることを了承します。</t>
    <phoneticPr fontId="9"/>
  </si>
  <si>
    <t>  申請した同一の経費で、小規模事業者持続化補助金を含む、国・都道府県・区市町村等から重複して助成金又は補助金の交付を受けておりません（過去に受けたことがある場合も含む）</t>
    <phoneticPr fontId="9"/>
  </si>
  <si>
    <t>  過去に、本補助金において、「広告宣伝活動費」の経費で補助金を受給しておりません。</t>
    <phoneticPr fontId="9"/>
  </si>
  <si>
    <t>  港区立産業振興センターホームページ内の記載内容を確認し、申請内容・今後の手続きの流れ・注意事項等を理解し、申請しています。</t>
    <phoneticPr fontId="9"/>
  </si>
  <si>
    <t>  事業の実施期間終了日（3/7）までに事業（掲載）の終了、納品、支払い（クレジットカード等は口座引き落としまで完了）、実績報告書の提出までを完了すること。これらが期間外になった場合には、補助対象外となることを了承します。</t>
    <phoneticPr fontId="9"/>
  </si>
  <si>
    <t>申請者氏名（代表者職・氏名）　</t>
    <phoneticPr fontId="9"/>
  </si>
  <si>
    <t>同意確認</t>
    <rPh sb="0" eb="2">
      <t>ドウイ</t>
    </rPh>
    <rPh sb="2" eb="4">
      <t>カクニン</t>
    </rPh>
    <phoneticPr fontId="9"/>
  </si>
  <si>
    <t>以下について、ご確認（同意）ください。※同意いただけない場合は申請できません。</t>
    <rPh sb="0" eb="2">
      <t>イカ</t>
    </rPh>
    <rPh sb="8" eb="10">
      <t>カクニン</t>
    </rPh>
    <rPh sb="11" eb="13">
      <t>ドウイ</t>
    </rPh>
    <rPh sb="20" eb="22">
      <t>ドウイ</t>
    </rPh>
    <rPh sb="28" eb="30">
      <t>バアイ</t>
    </rPh>
    <rPh sb="31" eb="33">
      <t>シンセイ</t>
    </rPh>
    <phoneticPr fontId="9"/>
  </si>
  <si>
    <t>港区立産業振興センターホームページ内の記載内容を確認し、申請内容・今後の手続きの流れ・注意事項等を理解し、申請しています。</t>
    <phoneticPr fontId="9"/>
  </si>
  <si>
    <t>　申請する広告宣伝活動費の事業はこれから新たに開始するものとする。</t>
    <phoneticPr fontId="9"/>
  </si>
  <si>
    <t>申請する広告宣伝活動費の事業はこれから新たに開始するものとする。</t>
    <rPh sb="0" eb="2">
      <t>シンセイ</t>
    </rPh>
    <rPh sb="4" eb="6">
      <t>コウコク</t>
    </rPh>
    <rPh sb="6" eb="8">
      <t>センデン</t>
    </rPh>
    <rPh sb="8" eb="10">
      <t>カツドウ</t>
    </rPh>
    <rPh sb="10" eb="11">
      <t>ヒ</t>
    </rPh>
    <rPh sb="12" eb="14">
      <t>ジギョウ</t>
    </rPh>
    <rPh sb="19" eb="20">
      <t>アラ</t>
    </rPh>
    <rPh sb="22" eb="24">
      <t>カイシ</t>
    </rPh>
    <phoneticPr fontId="9"/>
  </si>
  <si>
    <t>申請した同一の経費で、小規模事業者持続化補助金を含む、国・都道府県・区市町村等から重複して助成金又は補助金の交付を受けておりません（過去に受けたことがある場合も含む）</t>
    <rPh sb="0" eb="2">
      <t>シンセイ</t>
    </rPh>
    <rPh sb="4" eb="6">
      <t>ドウイツ</t>
    </rPh>
    <rPh sb="7" eb="9">
      <t>ケイヒ</t>
    </rPh>
    <rPh sb="11" eb="14">
      <t>ショウキボ</t>
    </rPh>
    <rPh sb="14" eb="17">
      <t>ジギョウシャ</t>
    </rPh>
    <rPh sb="17" eb="19">
      <t>ジゾク</t>
    </rPh>
    <rPh sb="19" eb="20">
      <t>カ</t>
    </rPh>
    <rPh sb="20" eb="23">
      <t>ホジョキン</t>
    </rPh>
    <rPh sb="24" eb="25">
      <t>フク</t>
    </rPh>
    <rPh sb="27" eb="28">
      <t>クニ</t>
    </rPh>
    <rPh sb="29" eb="33">
      <t>トドウフケン</t>
    </rPh>
    <rPh sb="34" eb="35">
      <t>ク</t>
    </rPh>
    <rPh sb="35" eb="38">
      <t>シチョウソン</t>
    </rPh>
    <rPh sb="38" eb="39">
      <t>トウ</t>
    </rPh>
    <rPh sb="41" eb="43">
      <t>ジュウフク</t>
    </rPh>
    <rPh sb="45" eb="48">
      <t>ジョセイキン</t>
    </rPh>
    <rPh sb="48" eb="49">
      <t>マタ</t>
    </rPh>
    <rPh sb="50" eb="53">
      <t>ホジョキン</t>
    </rPh>
    <rPh sb="54" eb="56">
      <t>コウフ</t>
    </rPh>
    <rPh sb="57" eb="58">
      <t>ウ</t>
    </rPh>
    <rPh sb="66" eb="68">
      <t>カコ</t>
    </rPh>
    <rPh sb="69" eb="70">
      <t>ウ</t>
    </rPh>
    <rPh sb="77" eb="79">
      <t>バアイ</t>
    </rPh>
    <rPh sb="80" eb="81">
      <t>フク</t>
    </rPh>
    <phoneticPr fontId="9"/>
  </si>
  <si>
    <t>交付決定日以前の事業の開始（実施事業に関する発注・掲載・支払い等）は補助対象外となることを了承します。</t>
    <phoneticPr fontId="9"/>
  </si>
  <si>
    <t>補助金交付までに区外へ移転した場合は、補助金は交付されません。</t>
    <phoneticPr fontId="9"/>
  </si>
  <si>
    <t>過去に、本補助金において、「広告宣伝活動費」の経費で補助金を受給しておりません。</t>
    <rPh sb="0" eb="2">
      <t>カコ</t>
    </rPh>
    <rPh sb="4" eb="5">
      <t>ホン</t>
    </rPh>
    <rPh sb="5" eb="8">
      <t>ホジョキン</t>
    </rPh>
    <rPh sb="14" eb="16">
      <t>コウコク</t>
    </rPh>
    <rPh sb="16" eb="18">
      <t>センデン</t>
    </rPh>
    <rPh sb="18" eb="20">
      <t>カツドウ</t>
    </rPh>
    <rPh sb="20" eb="21">
      <t>ヒ</t>
    </rPh>
    <rPh sb="23" eb="25">
      <t>ケイヒ</t>
    </rPh>
    <rPh sb="26" eb="29">
      <t>ホジョキン</t>
    </rPh>
    <rPh sb="30" eb="32">
      <t>ジュキュウ</t>
    </rPh>
    <phoneticPr fontId="9"/>
  </si>
  <si>
    <t>（６）</t>
    <phoneticPr fontId="13"/>
  </si>
  <si>
    <t>郵便番号</t>
    <rPh sb="0" eb="2">
      <t>ユウビン</t>
    </rPh>
    <rPh sb="2" eb="4">
      <t>バンゴウ</t>
    </rPh>
    <phoneticPr fontId="13"/>
  </si>
  <si>
    <t>また、これにより生じた損害については、当方が一切の責任を負うものとします。</t>
    <phoneticPr fontId="9"/>
  </si>
  <si>
    <t>なお、同意した内容と事実について相違することが判明した場合には、補助金の交付を受けられないこと、</t>
    <phoneticPr fontId="9"/>
  </si>
  <si>
    <t>又は補助金の交付の決定の全部若しくは一部を取り消されることになっても異議はありません。</t>
  </si>
  <si>
    <t>又は補助金の交付の決定の全部若しくは一部を取り消されることになっても異議はありません。</t>
    <phoneticPr fontId="9"/>
  </si>
  <si>
    <t>※上記に加え、以下につき確認後レ点を選択してください。</t>
    <rPh sb="1" eb="3">
      <t>ジョウキ</t>
    </rPh>
    <rPh sb="4" eb="5">
      <t>クワ</t>
    </rPh>
    <rPh sb="7" eb="9">
      <t>イカ</t>
    </rPh>
    <rPh sb="12" eb="14">
      <t>カクニン</t>
    </rPh>
    <rPh sb="14" eb="15">
      <t>ゴ</t>
    </rPh>
    <rPh sb="16" eb="17">
      <t>テン</t>
    </rPh>
    <rPh sb="18" eb="20">
      <t>センタク</t>
    </rPh>
    <phoneticPr fontId="9"/>
  </si>
  <si>
    <t>　見積書が発行されないSNS広告の場合は、広告媒体の概要ページのプリントアウト及び想定している広告単価やアクティブ数（クリック数やビュー数等）がわかる書類
を提出してください。</t>
    <phoneticPr fontId="9"/>
  </si>
  <si>
    <r>
      <t>事業の実施期間終了日（3/7）までに事業（掲載）の終了、納品、</t>
    </r>
    <r>
      <rPr>
        <b/>
        <u/>
        <sz val="14"/>
        <color theme="1"/>
        <rFont val="BIZ UD明朝 Medium"/>
        <family val="1"/>
        <charset val="128"/>
      </rPr>
      <t>支払い（クレジットカード等は口座引き落としまで完了）</t>
    </r>
    <r>
      <rPr>
        <sz val="14"/>
        <color theme="1"/>
        <rFont val="BIZ UD明朝 Medium"/>
        <family val="1"/>
        <charset val="128"/>
      </rPr>
      <t>、実績報告書の提出を完了すること。これらが期間外になった場合には、補助対象外となることを了承します。</t>
    </r>
    <phoneticPr fontId="9"/>
  </si>
  <si>
    <t>見積書が発行されないSNS広告の場合は、広告媒体の概要ページのプリントアウト及び想定している広告単価やアクティブ数（クリック数やビュー数等）がわかる書類</t>
    <phoneticPr fontId="9"/>
  </si>
  <si>
    <t>（１）交付申請書（第１号様式）の内容確認、押印（捨印含む）がされているか。</t>
    <rPh sb="16" eb="18">
      <t>ナイヨウ</t>
    </rPh>
    <rPh sb="18" eb="20">
      <t>カクニン</t>
    </rPh>
    <rPh sb="21" eb="23">
      <t>オウイン</t>
    </rPh>
    <rPh sb="24" eb="26">
      <t>ステイン</t>
    </rPh>
    <rPh sb="26" eb="27">
      <t>フク</t>
    </rPh>
    <phoneticPr fontId="9"/>
  </si>
  <si>
    <t>（７）提出書類確認シート</t>
    <phoneticPr fontId="9"/>
  </si>
  <si>
    <t>（８）同意書</t>
    <rPh sb="3" eb="6">
      <t>ドウイショ</t>
    </rPh>
    <phoneticPr fontId="9"/>
  </si>
  <si>
    <t>（８）同意書</t>
    <phoneticPr fontId="9"/>
  </si>
  <si>
    <t>みなし大企業でないこと。</t>
    <phoneticPr fontId="9"/>
  </si>
  <si>
    <t>補助対象経費</t>
    <phoneticPr fontId="9"/>
  </si>
  <si>
    <t>※補助対象経費合計の３分の２（上限400,000円、千円未満切り捨て）</t>
    <rPh sb="7" eb="9">
      <t>ゴウケイ</t>
    </rPh>
    <phoneticPr fontId="9"/>
  </si>
  <si>
    <t>補助金利用後に効果等の聞き取りを実施します。その際、個人情報等（法人名又は名称、代表者名、住所、電話番号等）を港区立産業振興センター指定管理者に提供することに同意します。</t>
  </si>
  <si>
    <t>登記地がバーチャルオフィスでないこと。</t>
    <phoneticPr fontId="9"/>
  </si>
  <si>
    <t>　みなし大企業でないこと。</t>
    <phoneticPr fontId="9"/>
  </si>
  <si>
    <t>　登記地がバーチャルオフィスでないこと。</t>
    <phoneticPr fontId="9"/>
  </si>
  <si>
    <t>　補助金利用後に効果等の聞き取りを実施します。その際、個人情報等（法人名又は名称、代表者名、住所、電話番号等）を港区立産業振興センター指定管理者に提供することに同意します。</t>
    <phoneticPr fontId="9"/>
  </si>
  <si>
    <t>（法人は代表者印）</t>
    <rPh sb="1" eb="3">
      <t>ホウジン</t>
    </rPh>
    <rPh sb="4" eb="7">
      <t>ダイヒョウシャ</t>
    </rPh>
    <rPh sb="7" eb="8">
      <t>イン</t>
    </rPh>
    <phoneticPr fontId="9"/>
  </si>
  <si>
    <t>代表者役職・氏名</t>
    <rPh sb="3" eb="4">
      <t>ヤク</t>
    </rPh>
    <phoneticPr fontId="9"/>
  </si>
  <si>
    <t>（税込）総事業費合計</t>
    <rPh sb="1" eb="3">
      <t>ゼイコミ</t>
    </rPh>
    <rPh sb="4" eb="8">
      <t>ソウジギョウヒ</t>
    </rPh>
    <rPh sb="8" eb="10">
      <t>ゴウケイ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</si>
</sst>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176" formatCode="[DBNum3]ggge&quot;年&quot;m&quot;月&quot;"/>
    <numFmt numFmtId="177" formatCode="#,##0;[Red]&quot;▲ &quot;#,##0"/>
    <numFmt numFmtId="178" formatCode="&quot;金&quot;#,##0&quot;円&quot;"/>
    <numFmt numFmtId="179" formatCode="#,##0&quot;円&quot;"/>
    <numFmt numFmtId="180" formatCode="#,##0&quot;名&quot;"/>
    <numFmt numFmtId="181" formatCode="#,##0_ "/>
    <numFmt numFmtId="182" formatCode="[$-411]ge\.m\.d;@"/>
  </numFmts>
  <fonts count="43">
    <font>
      <sz val="11"/>
      <color theme="1"/>
      <name val="ＭＳ Ｐゴシック"/>
      <family val="2"/>
      <charset val="128"/>
      <scheme val="minor"/>
    </font>
    <font>
      <sz val="12"/>
      <color theme="1"/>
      <name val="BIZ UD明朝 Medium"/>
      <family val="2"/>
      <charset val="128"/>
    </font>
    <font>
      <sz val="12"/>
      <color theme="1"/>
      <name val="BIZ UD明朝 Medium"/>
      <family val="2"/>
      <charset val="128"/>
    </font>
    <font>
      <sz val="12"/>
      <color theme="1"/>
      <name val="BIZ UD明朝 Medium"/>
      <family val="2"/>
      <charset val="128"/>
    </font>
    <font>
      <sz val="12"/>
      <color theme="1"/>
      <name val="BIZ UD明朝 Medium"/>
      <family val="2"/>
      <charset val="128"/>
    </font>
    <font>
      <sz val="12"/>
      <color theme="1"/>
      <name val="BIZ UD明朝 Medium"/>
      <family val="2"/>
      <charset val="128"/>
    </font>
    <font>
      <sz val="12"/>
      <color theme="1"/>
      <name val="BIZ UD明朝 Medium"/>
      <family val="2"/>
      <charset val="128"/>
    </font>
    <font>
      <sz val="12"/>
      <color theme="1"/>
      <name val="BIZ UD明朝 Medium"/>
      <family val="2"/>
      <charset val="128"/>
    </font>
    <font>
      <sz val="12"/>
      <color theme="1"/>
      <name val="BIZ UD明朝 Medium"/>
      <family val="2"/>
      <charset val="128"/>
    </font>
    <font>
      <sz val="6"/>
      <name val="ＭＳ Ｐゴシック"/>
      <family val="2"/>
      <charset val="128"/>
      <scheme val="minor"/>
    </font>
    <font>
      <sz val="11"/>
      <name val="ＭＳ Ｐゴシック"/>
      <family val="3"/>
      <charset val="128"/>
    </font>
    <font>
      <sz val="11"/>
      <color theme="1"/>
      <name val="ＭＳ Ｐゴシック"/>
      <family val="2"/>
      <charset val="128"/>
      <scheme val="minor"/>
    </font>
    <font>
      <sz val="18"/>
      <color theme="1"/>
      <name val="BIZ UDゴシック"/>
      <family val="3"/>
      <charset val="128"/>
    </font>
    <font>
      <sz val="6"/>
      <name val="BIZ UD明朝 Medium"/>
      <family val="2"/>
      <charset val="128"/>
    </font>
    <font>
      <b/>
      <sz val="12"/>
      <color theme="1"/>
      <name val="BIZ UDゴシック"/>
      <family val="3"/>
      <charset val="128"/>
    </font>
    <font>
      <sz val="12"/>
      <color theme="1"/>
      <name val="BIZ UDゴシック"/>
      <family val="3"/>
      <charset val="128"/>
    </font>
    <font>
      <u/>
      <sz val="12"/>
      <color theme="10"/>
      <name val="BIZ UD明朝 Medium"/>
      <family val="2"/>
      <charset val="128"/>
    </font>
    <font>
      <sz val="12"/>
      <color theme="1"/>
      <name val="BIZ UD明朝 Medium"/>
      <family val="1"/>
      <charset val="128"/>
    </font>
    <font>
      <sz val="12"/>
      <color theme="1"/>
      <name val="游ゴシック"/>
      <family val="2"/>
      <charset val="128"/>
    </font>
    <font>
      <sz val="13"/>
      <color theme="1"/>
      <name val="BIZ UD明朝 Medium"/>
      <family val="1"/>
      <charset val="128"/>
    </font>
    <font>
      <sz val="13"/>
      <color rgb="FF000000"/>
      <name val="BIZ UD明朝 Medium"/>
      <family val="1"/>
      <charset val="128"/>
    </font>
    <font>
      <sz val="13"/>
      <color theme="1"/>
      <name val="ＭＳ Ｐゴシック"/>
      <family val="2"/>
      <charset val="128"/>
      <scheme val="minor"/>
    </font>
    <font>
      <b/>
      <sz val="9"/>
      <color indexed="81"/>
      <name val="MS P ゴシック"/>
      <family val="3"/>
      <charset val="128"/>
    </font>
    <font>
      <sz val="14"/>
      <color indexed="81"/>
      <name val="BIZ UDゴシック"/>
      <family val="3"/>
      <charset val="128"/>
    </font>
    <font>
      <sz val="20"/>
      <color indexed="81"/>
      <name val="BIZ UDゴシック"/>
      <family val="3"/>
      <charset val="128"/>
    </font>
    <font>
      <b/>
      <sz val="16"/>
      <color indexed="81"/>
      <name val="BIZ UDゴシック"/>
      <family val="3"/>
      <charset val="128"/>
    </font>
    <font>
      <sz val="16"/>
      <color indexed="81"/>
      <name val="BIZ UDゴシック"/>
      <family val="3"/>
      <charset val="128"/>
    </font>
    <font>
      <b/>
      <sz val="14"/>
      <color indexed="81"/>
      <name val="BIZ UDゴシック"/>
      <family val="3"/>
      <charset val="128"/>
    </font>
    <font>
      <sz val="14"/>
      <color theme="1"/>
      <name val="BIZ UD明朝 Medium"/>
      <family val="1"/>
      <charset val="128"/>
    </font>
    <font>
      <sz val="16"/>
      <color theme="1"/>
      <name val="BIZ UD明朝 Medium"/>
      <family val="1"/>
      <charset val="128"/>
    </font>
    <font>
      <b/>
      <sz val="16"/>
      <color theme="1"/>
      <name val="BIZ UD明朝 Medium"/>
      <family val="1"/>
      <charset val="128"/>
    </font>
    <font>
      <u/>
      <sz val="16"/>
      <color theme="1"/>
      <name val="BIZ UD明朝 Medium"/>
      <family val="1"/>
      <charset val="128"/>
    </font>
    <font>
      <sz val="14"/>
      <color rgb="FF000000"/>
      <name val="BIZ UD明朝 Medium"/>
      <family val="1"/>
      <charset val="128"/>
    </font>
    <font>
      <b/>
      <sz val="14"/>
      <color rgb="FF000000"/>
      <name val="BIZ UD明朝 Medium"/>
      <family val="1"/>
      <charset val="128"/>
    </font>
    <font>
      <sz val="11"/>
      <name val="HG丸ｺﾞｼｯｸM-PRO"/>
      <family val="3"/>
      <charset val="128"/>
    </font>
    <font>
      <sz val="16"/>
      <color theme="0"/>
      <name val="BIZ UD明朝 Medium"/>
      <family val="1"/>
      <charset val="128"/>
    </font>
    <font>
      <sz val="6"/>
      <name val="HG丸ｺﾞｼｯｸM-PRO"/>
      <family val="3"/>
      <charset val="128"/>
    </font>
    <font>
      <sz val="11"/>
      <name val="BIZ UD明朝 Medium"/>
      <family val="1"/>
      <charset val="128"/>
    </font>
    <font>
      <sz val="20"/>
      <color theme="1"/>
      <name val="BIZ UD明朝 Medium"/>
      <family val="1"/>
      <charset val="128"/>
    </font>
    <font>
      <sz val="22"/>
      <color theme="1"/>
      <name val="BIZ UD明朝 Medium"/>
      <family val="1"/>
      <charset val="128"/>
    </font>
    <font>
      <sz val="16"/>
      <name val="BIZ UD明朝 Medium"/>
      <family val="1"/>
      <charset val="128"/>
    </font>
    <font>
      <sz val="18"/>
      <color rgb="FFFF0000"/>
      <name val="BIZ UD明朝 Medium"/>
      <family val="2"/>
      <charset val="128"/>
    </font>
    <font>
      <b/>
      <u/>
      <sz val="14"/>
      <color theme="1"/>
      <name val="BIZ UD明朝 Medium"/>
      <family val="1"/>
      <charset val="128"/>
    </font>
  </fonts>
  <fills count="6">
    <fill>
      <patternFill patternType="none"/>
    </fill>
    <fill>
      <patternFill patternType="gray125"/>
    </fill>
    <fill>
      <patternFill patternType="solid">
        <fgColor theme="1" tint="0.499984740745262"/>
        <bgColor indexed="64"/>
      </patternFill>
    </fill>
    <fill>
      <patternFill patternType="solid">
        <fgColor rgb="FFD9D9D9"/>
        <bgColor indexed="64"/>
      </patternFill>
    </fill>
    <fill>
      <patternFill patternType="solid">
        <fgColor theme="1"/>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style="hair">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rgb="FF000000"/>
      </top>
      <bottom/>
      <diagonal/>
    </border>
    <border>
      <left style="medium">
        <color indexed="64"/>
      </left>
      <right/>
      <top style="medium">
        <color rgb="FF000000"/>
      </top>
      <bottom style="medium">
        <color indexed="64"/>
      </bottom>
      <diagonal/>
    </border>
    <border>
      <left style="medium">
        <color indexed="64"/>
      </left>
      <right style="medium">
        <color indexed="64"/>
      </right>
      <top/>
      <bottom/>
      <diagonal/>
    </border>
    <border>
      <left/>
      <right style="thick">
        <color indexed="64"/>
      </right>
      <top/>
      <bottom style="thick">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medium">
        <color indexed="64"/>
      </left>
      <right style="thick">
        <color indexed="64"/>
      </right>
      <top style="thick">
        <color indexed="64"/>
      </top>
      <bottom/>
      <diagonal/>
    </border>
    <border>
      <left/>
      <right style="thick">
        <color indexed="64"/>
      </right>
      <top style="thick">
        <color indexed="64"/>
      </top>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medium">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alignment vertical="center"/>
    </xf>
    <xf numFmtId="0" fontId="10" fillId="0" borderId="0"/>
    <xf numFmtId="38" fontId="11" fillId="0" borderId="0" applyFont="0" applyFill="0" applyBorder="0" applyAlignment="0" applyProtection="0">
      <alignment vertical="center"/>
    </xf>
    <xf numFmtId="0" fontId="8" fillId="0" borderId="0">
      <alignment vertical="center"/>
    </xf>
    <xf numFmtId="0" fontId="16" fillId="0" borderId="0" applyNumberFormat="0" applyFill="0" applyBorder="0" applyAlignment="0" applyProtection="0">
      <alignment vertical="center"/>
    </xf>
    <xf numFmtId="0" fontId="6" fillId="0" borderId="0">
      <alignment vertical="center"/>
    </xf>
    <xf numFmtId="0" fontId="5" fillId="0" borderId="0">
      <alignment vertical="center"/>
    </xf>
    <xf numFmtId="0" fontId="34" fillId="0" borderId="0">
      <alignment vertical="center"/>
    </xf>
    <xf numFmtId="0" fontId="3" fillId="0" borderId="0">
      <alignment vertical="center"/>
    </xf>
  </cellStyleXfs>
  <cellXfs count="276">
    <xf numFmtId="0" fontId="0" fillId="0" borderId="0" xfId="0">
      <alignment vertical="center"/>
    </xf>
    <xf numFmtId="0" fontId="8" fillId="0" borderId="0" xfId="3">
      <alignment vertical="center"/>
    </xf>
    <xf numFmtId="0" fontId="14" fillId="0" borderId="0" xfId="3" applyFont="1">
      <alignment vertical="center"/>
    </xf>
    <xf numFmtId="49" fontId="14" fillId="0" borderId="0" xfId="3" applyNumberFormat="1" applyFont="1">
      <alignment vertical="center"/>
    </xf>
    <xf numFmtId="0" fontId="15" fillId="0" borderId="0" xfId="3" applyFont="1">
      <alignment vertical="center"/>
    </xf>
    <xf numFmtId="176" fontId="8" fillId="0" borderId="0" xfId="3" applyNumberFormat="1">
      <alignment vertical="center"/>
    </xf>
    <xf numFmtId="0" fontId="14" fillId="0" borderId="0" xfId="3" applyFont="1" applyAlignment="1">
      <alignment vertical="center" shrinkToFit="1"/>
    </xf>
    <xf numFmtId="38" fontId="8" fillId="0" borderId="0" xfId="3" applyNumberFormat="1">
      <alignment vertical="center"/>
    </xf>
    <xf numFmtId="0" fontId="17" fillId="0" borderId="0" xfId="3" applyFont="1">
      <alignment vertical="center"/>
    </xf>
    <xf numFmtId="0" fontId="7" fillId="0" borderId="0" xfId="3" applyFont="1">
      <alignment vertical="center"/>
    </xf>
    <xf numFmtId="38" fontId="7" fillId="0" borderId="0" xfId="2" applyFont="1" applyFill="1">
      <alignment vertical="center"/>
    </xf>
    <xf numFmtId="0" fontId="8" fillId="0" borderId="3" xfId="3" applyBorder="1" applyAlignment="1" applyProtection="1">
      <alignment horizontal="left" vertical="center" shrinkToFit="1"/>
      <protection locked="0"/>
    </xf>
    <xf numFmtId="0" fontId="15" fillId="0" borderId="0" xfId="3" applyFont="1" applyAlignment="1">
      <alignment vertical="center" shrinkToFit="1"/>
    </xf>
    <xf numFmtId="0" fontId="19" fillId="0" borderId="0" xfId="3" applyFont="1">
      <alignment vertical="center"/>
    </xf>
    <xf numFmtId="0" fontId="19" fillId="0" borderId="0" xfId="3" applyFont="1" applyAlignment="1">
      <alignment horizontal="justify" vertical="center"/>
    </xf>
    <xf numFmtId="0" fontId="19" fillId="0" borderId="0" xfId="3" applyFont="1" applyAlignment="1">
      <alignment horizontal="right" vertical="center"/>
    </xf>
    <xf numFmtId="0" fontId="20" fillId="0" borderId="0" xfId="3" applyFont="1" applyAlignment="1">
      <alignment horizontal="left" vertical="center"/>
    </xf>
    <xf numFmtId="0" fontId="19" fillId="0" borderId="0" xfId="3" applyFont="1" applyAlignment="1">
      <alignment horizontal="left" vertical="center"/>
    </xf>
    <xf numFmtId="0" fontId="19" fillId="0" borderId="0" xfId="3" applyFont="1" applyAlignment="1">
      <alignment vertical="center" shrinkToFit="1"/>
    </xf>
    <xf numFmtId="0" fontId="7" fillId="0" borderId="3" xfId="3" applyFont="1" applyBorder="1" applyAlignment="1" applyProtection="1">
      <alignment horizontal="left" vertical="center" shrinkToFit="1"/>
      <protection locked="0"/>
    </xf>
    <xf numFmtId="0" fontId="8" fillId="0" borderId="0" xfId="3" applyBorder="1" applyAlignment="1" applyProtection="1">
      <alignment vertical="center" shrinkToFit="1"/>
      <protection locked="0"/>
    </xf>
    <xf numFmtId="0" fontId="6" fillId="0" borderId="16" xfId="3" applyFont="1" applyBorder="1" applyAlignment="1" applyProtection="1">
      <alignment vertical="center" shrinkToFit="1"/>
      <protection locked="0"/>
    </xf>
    <xf numFmtId="0" fontId="6" fillId="0" borderId="0" xfId="3" applyFont="1" applyBorder="1" applyAlignment="1" applyProtection="1">
      <alignment vertical="center" shrinkToFit="1"/>
      <protection locked="0"/>
    </xf>
    <xf numFmtId="0" fontId="8" fillId="0" borderId="16" xfId="3" applyBorder="1" applyAlignment="1" applyProtection="1">
      <alignment vertical="center" shrinkToFit="1"/>
      <protection locked="0"/>
    </xf>
    <xf numFmtId="0" fontId="6" fillId="0" borderId="0" xfId="3" applyFont="1">
      <alignment vertical="center"/>
    </xf>
    <xf numFmtId="0" fontId="6" fillId="0" borderId="21" xfId="3" applyFont="1" applyBorder="1" applyAlignment="1" applyProtection="1">
      <alignment vertical="center" shrinkToFit="1"/>
      <protection locked="0"/>
    </xf>
    <xf numFmtId="38" fontId="7" fillId="0" borderId="0" xfId="3" applyNumberFormat="1" applyFont="1">
      <alignment vertical="center"/>
    </xf>
    <xf numFmtId="0" fontId="19" fillId="0" borderId="0" xfId="3" applyFont="1" applyAlignment="1">
      <alignment horizontal="centerContinuous" vertical="center"/>
    </xf>
    <xf numFmtId="177" fontId="8" fillId="0" borderId="0" xfId="3" applyNumberFormat="1">
      <alignment vertical="center"/>
    </xf>
    <xf numFmtId="178" fontId="19" fillId="0" borderId="0" xfId="3" applyNumberFormat="1" applyFont="1" applyAlignment="1">
      <alignment horizontal="centerContinuous" vertical="center"/>
    </xf>
    <xf numFmtId="0" fontId="8" fillId="0" borderId="0" xfId="3" applyAlignment="1">
      <alignment vertical="center" wrapText="1"/>
    </xf>
    <xf numFmtId="49" fontId="14" fillId="0" borderId="0" xfId="3" applyNumberFormat="1" applyFont="1" applyAlignment="1">
      <alignment vertical="center" wrapText="1"/>
    </xf>
    <xf numFmtId="0" fontId="14" fillId="0" borderId="0" xfId="3" applyFont="1" applyAlignment="1">
      <alignment vertical="center" wrapText="1"/>
    </xf>
    <xf numFmtId="176" fontId="8" fillId="0" borderId="0" xfId="3" applyNumberFormat="1" applyAlignment="1">
      <alignment vertical="center" wrapText="1"/>
    </xf>
    <xf numFmtId="0" fontId="4" fillId="0" borderId="0" xfId="3" applyFont="1" applyAlignment="1">
      <alignment vertical="center" wrapText="1"/>
    </xf>
    <xf numFmtId="0" fontId="29" fillId="0" borderId="0" xfId="5" applyFont="1" applyAlignment="1">
      <alignment horizontal="left" vertical="center"/>
    </xf>
    <xf numFmtId="0" fontId="29" fillId="0" borderId="0" xfId="5" applyFont="1">
      <alignment vertical="center"/>
    </xf>
    <xf numFmtId="0" fontId="29" fillId="0" borderId="0" xfId="5" applyFont="1" applyAlignment="1">
      <alignment horizontal="centerContinuous" vertical="center" wrapText="1"/>
    </xf>
    <xf numFmtId="0" fontId="29" fillId="0" borderId="0" xfId="5" applyFont="1" applyAlignment="1">
      <alignment horizontal="justify" vertical="center"/>
    </xf>
    <xf numFmtId="0" fontId="29" fillId="0" borderId="2" xfId="5" applyFont="1" applyBorder="1" applyAlignment="1">
      <alignment horizontal="left" vertical="center" shrinkToFit="1"/>
    </xf>
    <xf numFmtId="0" fontId="29" fillId="0" borderId="55" xfId="5" applyFont="1" applyBorder="1" applyAlignment="1">
      <alignment horizontal="left" vertical="center" shrinkToFit="1"/>
    </xf>
    <xf numFmtId="0" fontId="29" fillId="0" borderId="39" xfId="5" applyFont="1" applyBorder="1" applyAlignment="1">
      <alignment horizontal="left" vertical="center" shrinkToFit="1"/>
    </xf>
    <xf numFmtId="0" fontId="29" fillId="0" borderId="20" xfId="5" applyFont="1" applyBorder="1" applyAlignment="1">
      <alignment horizontal="left" vertical="center" shrinkToFit="1"/>
    </xf>
    <xf numFmtId="0" fontId="29" fillId="0" borderId="21" xfId="5" applyFont="1" applyBorder="1" applyAlignment="1">
      <alignment horizontal="left" vertical="center" shrinkToFit="1"/>
    </xf>
    <xf numFmtId="0" fontId="29" fillId="0" borderId="22" xfId="5" applyFont="1" applyBorder="1" applyAlignment="1">
      <alignment horizontal="left" vertical="center" shrinkToFit="1"/>
    </xf>
    <xf numFmtId="0" fontId="29" fillId="0" borderId="16" xfId="5" applyFont="1" applyBorder="1" applyAlignment="1">
      <alignment horizontal="left" vertical="center" shrinkToFit="1"/>
    </xf>
    <xf numFmtId="0" fontId="29" fillId="0" borderId="19" xfId="5" applyFont="1" applyBorder="1" applyAlignment="1">
      <alignment horizontal="left" vertical="center" shrinkToFit="1"/>
    </xf>
    <xf numFmtId="0" fontId="29" fillId="0" borderId="16" xfId="5" applyFont="1" applyBorder="1" applyAlignment="1">
      <alignment horizontal="justify" vertical="center" shrinkToFit="1"/>
    </xf>
    <xf numFmtId="0" fontId="29" fillId="0" borderId="41" xfId="5" applyFont="1" applyBorder="1" applyAlignment="1">
      <alignment horizontal="left" vertical="center" shrinkToFit="1"/>
    </xf>
    <xf numFmtId="0" fontId="31" fillId="0" borderId="16" xfId="5" applyFont="1" applyBorder="1" applyAlignment="1">
      <alignment horizontal="justify" vertical="center" shrinkToFit="1"/>
    </xf>
    <xf numFmtId="0" fontId="29" fillId="0" borderId="18" xfId="5" applyFont="1" applyBorder="1" applyAlignment="1">
      <alignment horizontal="left" vertical="center" shrinkToFit="1"/>
    </xf>
    <xf numFmtId="0" fontId="29" fillId="0" borderId="56" xfId="5" applyFont="1" applyBorder="1" applyAlignment="1">
      <alignment horizontal="left" vertical="center" shrinkToFit="1"/>
    </xf>
    <xf numFmtId="0" fontId="29" fillId="0" borderId="40" xfId="5" applyFont="1" applyBorder="1" applyAlignment="1">
      <alignment horizontal="left" vertical="center" shrinkToFit="1"/>
    </xf>
    <xf numFmtId="0" fontId="29" fillId="0" borderId="17" xfId="5" applyFont="1" applyBorder="1" applyAlignment="1">
      <alignment horizontal="right" vertical="center" shrinkToFit="1"/>
    </xf>
    <xf numFmtId="0" fontId="29" fillId="0" borderId="0" xfId="5" applyFont="1" applyAlignment="1">
      <alignment horizontal="centerContinuous" vertical="center"/>
    </xf>
    <xf numFmtId="0" fontId="29" fillId="0" borderId="21" xfId="5" applyFont="1" applyBorder="1">
      <alignment vertical="center"/>
    </xf>
    <xf numFmtId="0" fontId="29" fillId="0" borderId="22" xfId="5" applyFont="1" applyBorder="1">
      <alignment vertical="center"/>
    </xf>
    <xf numFmtId="0" fontId="29" fillId="0" borderId="0" xfId="5" applyFont="1" applyBorder="1" applyAlignment="1">
      <alignment vertical="top" wrapText="1"/>
    </xf>
    <xf numFmtId="0" fontId="28" fillId="0" borderId="0" xfId="6" applyFont="1">
      <alignment vertical="center"/>
    </xf>
    <xf numFmtId="0" fontId="32" fillId="0" borderId="0" xfId="6" applyFont="1" applyAlignment="1">
      <alignment horizontal="left" vertical="center"/>
    </xf>
    <xf numFmtId="0" fontId="28" fillId="0" borderId="2" xfId="6" applyFont="1" applyBorder="1" applyAlignment="1">
      <alignment horizontal="center" vertical="center" wrapText="1"/>
    </xf>
    <xf numFmtId="0" fontId="28" fillId="0" borderId="3" xfId="6" applyFont="1" applyBorder="1" applyAlignment="1">
      <alignment horizontal="centerContinuous"/>
    </xf>
    <xf numFmtId="0" fontId="28" fillId="0" borderId="4" xfId="6" applyFont="1" applyBorder="1" applyAlignment="1">
      <alignment horizontal="centerContinuous"/>
    </xf>
    <xf numFmtId="179" fontId="28" fillId="0" borderId="2" xfId="6" applyNumberFormat="1" applyFont="1" applyBorder="1" applyAlignment="1">
      <alignment horizontal="centerContinuous" vertical="center" wrapText="1"/>
    </xf>
    <xf numFmtId="0" fontId="28" fillId="0" borderId="3" xfId="6" applyFont="1" applyBorder="1" applyAlignment="1">
      <alignment horizontal="centerContinuous" vertical="center"/>
    </xf>
    <xf numFmtId="0" fontId="28" fillId="0" borderId="3" xfId="6" applyFont="1" applyBorder="1">
      <alignment vertical="center"/>
    </xf>
    <xf numFmtId="0" fontId="28" fillId="0" borderId="4" xfId="6" applyFont="1" applyBorder="1">
      <alignment vertical="center"/>
    </xf>
    <xf numFmtId="179" fontId="28" fillId="0" borderId="20" xfId="6" applyNumberFormat="1" applyFont="1" applyBorder="1" applyAlignment="1">
      <alignment horizontal="centerContinuous" vertical="center" wrapText="1"/>
    </xf>
    <xf numFmtId="0" fontId="28" fillId="0" borderId="21" xfId="6" applyFont="1" applyBorder="1" applyAlignment="1">
      <alignment horizontal="centerContinuous" vertical="center"/>
    </xf>
    <xf numFmtId="0" fontId="28" fillId="0" borderId="17" xfId="6" applyFont="1" applyBorder="1" applyAlignment="1">
      <alignment horizontal="center" vertical="center" wrapText="1"/>
    </xf>
    <xf numFmtId="0" fontId="32" fillId="0" borderId="0" xfId="6" applyFont="1" applyAlignment="1">
      <alignment horizontal="center" vertical="center"/>
    </xf>
    <xf numFmtId="0" fontId="28" fillId="0" borderId="44" xfId="6" applyFont="1" applyBorder="1" applyAlignment="1">
      <alignment horizontal="center" vertical="center" wrapText="1"/>
    </xf>
    <xf numFmtId="0" fontId="32" fillId="0" borderId="46" xfId="6" applyFont="1" applyBorder="1" applyAlignment="1">
      <alignment horizontal="center" vertical="center" wrapText="1"/>
    </xf>
    <xf numFmtId="0" fontId="33" fillId="0" borderId="46" xfId="6" applyFont="1" applyBorder="1" applyAlignment="1">
      <alignment horizontal="center" vertical="center" wrapText="1"/>
    </xf>
    <xf numFmtId="0" fontId="28" fillId="0" borderId="48" xfId="6" applyFont="1" applyBorder="1" applyAlignment="1">
      <alignment horizontal="center" vertical="center" wrapText="1"/>
    </xf>
    <xf numFmtId="0" fontId="32" fillId="0" borderId="42" xfId="6" applyFont="1" applyBorder="1" applyAlignment="1">
      <alignment horizontal="center" vertical="center" wrapText="1"/>
    </xf>
    <xf numFmtId="0" fontId="33" fillId="0" borderId="42" xfId="6" applyFont="1" applyBorder="1" applyAlignment="1">
      <alignment horizontal="center" vertical="center" wrapText="1"/>
    </xf>
    <xf numFmtId="0" fontId="32" fillId="0" borderId="53" xfId="6" applyFont="1" applyBorder="1" applyAlignment="1">
      <alignment horizontal="center" vertical="center" wrapText="1"/>
    </xf>
    <xf numFmtId="182" fontId="32" fillId="0" borderId="15" xfId="6" applyNumberFormat="1" applyFont="1" applyBorder="1" applyAlignment="1">
      <alignment horizontal="center" vertical="center" wrapText="1"/>
    </xf>
    <xf numFmtId="181" fontId="32" fillId="0" borderId="15" xfId="6" applyNumberFormat="1" applyFont="1" applyBorder="1" applyAlignment="1">
      <alignment horizontal="center" vertical="center" wrapText="1"/>
    </xf>
    <xf numFmtId="181" fontId="32" fillId="0" borderId="54" xfId="6" applyNumberFormat="1" applyFont="1" applyBorder="1" applyAlignment="1">
      <alignment horizontal="center" vertical="center" wrapText="1"/>
    </xf>
    <xf numFmtId="182" fontId="32" fillId="2" borderId="15" xfId="6" applyNumberFormat="1" applyFont="1" applyFill="1" applyBorder="1" applyAlignment="1">
      <alignment horizontal="center" vertical="center" wrapText="1"/>
    </xf>
    <xf numFmtId="0" fontId="32" fillId="0" borderId="0" xfId="6" applyFont="1" applyAlignment="1">
      <alignment horizontal="justify" vertical="center"/>
    </xf>
    <xf numFmtId="0" fontId="28" fillId="0" borderId="0" xfId="6" applyFont="1" applyAlignment="1">
      <alignment horizontal="left" vertical="center"/>
    </xf>
    <xf numFmtId="0" fontId="37" fillId="5" borderId="0" xfId="7" applyFont="1" applyFill="1">
      <alignment vertical="center"/>
    </xf>
    <xf numFmtId="0" fontId="29" fillId="0" borderId="0" xfId="8" applyFont="1" applyAlignment="1">
      <alignment horizontal="right" vertical="center"/>
    </xf>
    <xf numFmtId="0" fontId="29" fillId="0" borderId="0" xfId="0" applyFont="1">
      <alignment vertical="center"/>
    </xf>
    <xf numFmtId="0" fontId="29" fillId="0" borderId="16" xfId="0" applyFont="1" applyBorder="1">
      <alignment vertical="center"/>
    </xf>
    <xf numFmtId="0" fontId="29" fillId="0" borderId="7" xfId="0" applyFont="1" applyBorder="1" applyAlignment="1">
      <alignment vertical="center" shrinkToFit="1"/>
    </xf>
    <xf numFmtId="0" fontId="29" fillId="0" borderId="6" xfId="0" applyFont="1" applyBorder="1" applyAlignment="1">
      <alignment vertical="center" shrinkToFit="1"/>
    </xf>
    <xf numFmtId="0" fontId="29" fillId="0" borderId="10" xfId="0" applyFont="1" applyBorder="1" applyAlignment="1">
      <alignment vertical="center" shrinkToFit="1"/>
    </xf>
    <xf numFmtId="0" fontId="29" fillId="0" borderId="1" xfId="0" applyFont="1" applyBorder="1">
      <alignment vertical="center"/>
    </xf>
    <xf numFmtId="0" fontId="29" fillId="0" borderId="1" xfId="0" applyFont="1" applyBorder="1" applyAlignment="1">
      <alignment vertical="center" wrapText="1" shrinkToFit="1"/>
    </xf>
    <xf numFmtId="0" fontId="29" fillId="0" borderId="1" xfId="0" applyFont="1" applyBorder="1" applyAlignment="1">
      <alignment vertical="center" wrapText="1"/>
    </xf>
    <xf numFmtId="0" fontId="29" fillId="0" borderId="9" xfId="0" applyFont="1" applyBorder="1">
      <alignment vertical="center"/>
    </xf>
    <xf numFmtId="0" fontId="29" fillId="0" borderId="11" xfId="0" applyFont="1" applyBorder="1" applyAlignment="1">
      <alignment vertical="center" wrapText="1"/>
    </xf>
    <xf numFmtId="0" fontId="29" fillId="0" borderId="11" xfId="0" applyFont="1" applyBorder="1">
      <alignment vertical="center"/>
    </xf>
    <xf numFmtId="0" fontId="29" fillId="0" borderId="12" xfId="0" applyFont="1" applyBorder="1">
      <alignment vertical="center"/>
    </xf>
    <xf numFmtId="0" fontId="2" fillId="0" borderId="0" xfId="3" applyFont="1">
      <alignment vertical="center"/>
    </xf>
    <xf numFmtId="0" fontId="8" fillId="0" borderId="7" xfId="3" applyBorder="1" applyAlignment="1">
      <alignment horizontal="center" vertical="center"/>
    </xf>
    <xf numFmtId="0" fontId="8" fillId="0" borderId="6" xfId="3" applyBorder="1" applyAlignment="1">
      <alignment horizontal="center" vertical="center"/>
    </xf>
    <xf numFmtId="0" fontId="8" fillId="0" borderId="10" xfId="3" applyBorder="1" applyAlignment="1">
      <alignment horizontal="center" vertical="center"/>
    </xf>
    <xf numFmtId="0" fontId="29" fillId="0" borderId="6" xfId="0" applyFont="1" applyBorder="1" applyAlignment="1">
      <alignment horizontal="center" vertical="center"/>
    </xf>
    <xf numFmtId="0" fontId="29" fillId="0" borderId="66" xfId="0" applyFont="1" applyBorder="1" applyAlignment="1">
      <alignment vertical="center" wrapText="1" shrinkToFit="1"/>
    </xf>
    <xf numFmtId="0" fontId="29" fillId="0" borderId="67" xfId="0" applyFont="1" applyBorder="1" applyAlignment="1">
      <alignment vertical="center" wrapText="1" shrinkToFit="1"/>
    </xf>
    <xf numFmtId="0" fontId="29" fillId="0" borderId="67" xfId="0" applyFont="1" applyBorder="1" applyAlignment="1">
      <alignment vertical="center" wrapText="1"/>
    </xf>
    <xf numFmtId="0" fontId="29" fillId="0" borderId="64" xfId="0" applyFont="1" applyBorder="1" applyAlignment="1">
      <alignment vertical="center" wrapText="1"/>
    </xf>
    <xf numFmtId="0" fontId="29" fillId="0" borderId="66" xfId="0" applyFont="1" applyBorder="1" applyAlignment="1">
      <alignment vertical="center" wrapText="1"/>
    </xf>
    <xf numFmtId="0" fontId="29" fillId="0" borderId="66" xfId="0" applyFont="1" applyBorder="1">
      <alignment vertical="center"/>
    </xf>
    <xf numFmtId="0" fontId="29" fillId="0" borderId="67" xfId="0" applyFont="1" applyBorder="1">
      <alignment vertical="center"/>
    </xf>
    <xf numFmtId="0" fontId="29" fillId="0" borderId="64" xfId="0" applyFont="1" applyBorder="1">
      <alignment vertical="center"/>
    </xf>
    <xf numFmtId="0" fontId="29" fillId="0" borderId="63" xfId="0" applyFont="1" applyBorder="1">
      <alignment vertical="center"/>
    </xf>
    <xf numFmtId="0" fontId="29" fillId="0" borderId="68" xfId="0" applyFont="1" applyBorder="1">
      <alignment vertical="center"/>
    </xf>
    <xf numFmtId="0" fontId="29" fillId="0" borderId="65" xfId="0" applyFont="1" applyBorder="1">
      <alignment vertical="center"/>
    </xf>
    <xf numFmtId="0" fontId="29" fillId="0" borderId="10" xfId="0" applyFont="1" applyBorder="1" applyAlignment="1">
      <alignment horizontal="center" vertical="center"/>
    </xf>
    <xf numFmtId="0" fontId="29" fillId="0" borderId="0" xfId="8" applyFont="1" applyAlignment="1">
      <alignment horizontal="justify" vertical="center"/>
    </xf>
    <xf numFmtId="0" fontId="29" fillId="0" borderId="0" xfId="8" applyFont="1">
      <alignment vertical="center"/>
    </xf>
    <xf numFmtId="0" fontId="29" fillId="0" borderId="0" xfId="8" applyFont="1" applyAlignment="1">
      <alignment vertical="center" wrapText="1"/>
    </xf>
    <xf numFmtId="0" fontId="29" fillId="0" borderId="0" xfId="8" applyFont="1" applyAlignment="1">
      <alignment vertical="center"/>
    </xf>
    <xf numFmtId="0" fontId="29" fillId="0" borderId="0" xfId="8" applyFont="1" applyAlignment="1">
      <alignment horizontal="center" vertical="center"/>
    </xf>
    <xf numFmtId="0" fontId="29" fillId="0" borderId="0" xfId="0" applyFont="1" applyAlignment="1">
      <alignment horizontal="center" vertical="top"/>
    </xf>
    <xf numFmtId="0" fontId="28" fillId="0" borderId="38" xfId="6" applyFont="1" applyBorder="1" applyAlignment="1">
      <alignment horizontal="center" vertical="center" wrapText="1"/>
    </xf>
    <xf numFmtId="181" fontId="32" fillId="2" borderId="15" xfId="6" applyNumberFormat="1" applyFont="1" applyFill="1" applyBorder="1" applyAlignment="1">
      <alignment horizontal="center" vertical="center" wrapText="1"/>
    </xf>
    <xf numFmtId="0" fontId="1" fillId="0" borderId="0" xfId="3" applyFont="1">
      <alignment vertical="center"/>
    </xf>
    <xf numFmtId="0" fontId="41" fillId="0" borderId="0" xfId="3" applyFont="1" applyFill="1">
      <alignment vertical="center"/>
    </xf>
    <xf numFmtId="0" fontId="30" fillId="0" borderId="0" xfId="0" applyFont="1">
      <alignment vertical="center"/>
    </xf>
    <xf numFmtId="0" fontId="29" fillId="0" borderId="0" xfId="8" applyFont="1">
      <alignment vertical="center"/>
    </xf>
    <xf numFmtId="0" fontId="8" fillId="0" borderId="74" xfId="3" applyBorder="1" applyAlignment="1">
      <alignment horizontal="center" vertical="center"/>
    </xf>
    <xf numFmtId="0" fontId="35" fillId="4" borderId="0" xfId="7" applyFont="1" applyFill="1" applyAlignment="1">
      <alignment horizontal="center" vertical="center"/>
    </xf>
    <xf numFmtId="177" fontId="17" fillId="0" borderId="28" xfId="3" applyNumberFormat="1" applyFont="1" applyBorder="1" applyAlignment="1" applyProtection="1">
      <alignment horizontal="center" vertical="center" shrinkToFit="1"/>
      <protection locked="0"/>
    </xf>
    <xf numFmtId="177" fontId="17" fillId="0" borderId="37" xfId="3" applyNumberFormat="1" applyFont="1" applyBorder="1" applyAlignment="1" applyProtection="1">
      <alignment horizontal="center" vertical="center" shrinkToFit="1"/>
      <protection locked="0"/>
    </xf>
    <xf numFmtId="0" fontId="29" fillId="0" borderId="1" xfId="0" applyFont="1" applyBorder="1" applyAlignment="1">
      <alignment horizontal="left" vertical="center" shrinkToFit="1"/>
    </xf>
    <xf numFmtId="0" fontId="29" fillId="0" borderId="9" xfId="0" applyFont="1" applyBorder="1" applyAlignment="1">
      <alignment horizontal="left" vertical="center" shrinkToFit="1"/>
    </xf>
    <xf numFmtId="0" fontId="29" fillId="0" borderId="5" xfId="0" applyFont="1" applyBorder="1" applyAlignment="1">
      <alignment horizontal="left" vertical="center" shrinkToFit="1"/>
    </xf>
    <xf numFmtId="0" fontId="29" fillId="0" borderId="8" xfId="0" applyFont="1" applyBorder="1" applyAlignment="1">
      <alignment horizontal="left" vertical="center" shrinkToFit="1"/>
    </xf>
    <xf numFmtId="0" fontId="29" fillId="0" borderId="11" xfId="0" applyFont="1" applyBorder="1" applyAlignment="1">
      <alignment horizontal="left" vertical="center" shrinkToFit="1"/>
    </xf>
    <xf numFmtId="0" fontId="29" fillId="0" borderId="12" xfId="0" applyFont="1" applyBorder="1" applyAlignment="1">
      <alignment horizontal="left" vertical="center" shrinkToFit="1"/>
    </xf>
    <xf numFmtId="0" fontId="28" fillId="0" borderId="1" xfId="0" applyFont="1" applyBorder="1" applyAlignment="1">
      <alignment horizontal="left" vertical="top" wrapText="1"/>
    </xf>
    <xf numFmtId="0" fontId="28" fillId="0" borderId="9" xfId="0" applyFont="1" applyBorder="1" applyAlignment="1">
      <alignment horizontal="left" vertical="top" wrapText="1"/>
    </xf>
    <xf numFmtId="0" fontId="29" fillId="0" borderId="75" xfId="0" applyFont="1" applyBorder="1" applyAlignment="1">
      <alignment horizontal="left" vertical="center" shrinkToFit="1"/>
    </xf>
    <xf numFmtId="0" fontId="29" fillId="0" borderId="76" xfId="0" applyFont="1" applyBorder="1" applyAlignment="1">
      <alignment horizontal="left" vertical="center" shrinkToFit="1"/>
    </xf>
    <xf numFmtId="177" fontId="17" fillId="0" borderId="33" xfId="3" applyNumberFormat="1" applyFont="1" applyBorder="1" applyAlignment="1" applyProtection="1">
      <alignment horizontal="center" vertical="center" shrinkToFit="1"/>
      <protection locked="0"/>
    </xf>
    <xf numFmtId="177" fontId="17" fillId="0" borderId="36" xfId="3" applyNumberFormat="1" applyFont="1" applyBorder="1" applyAlignment="1" applyProtection="1">
      <alignment horizontal="center" vertical="center" shrinkToFit="1"/>
      <protection locked="0"/>
    </xf>
    <xf numFmtId="0" fontId="8" fillId="0" borderId="69" xfId="3" applyBorder="1" applyAlignment="1">
      <alignment horizontal="center" vertical="center"/>
    </xf>
    <xf numFmtId="0" fontId="8" fillId="0" borderId="70" xfId="3" applyBorder="1" applyAlignment="1">
      <alignment horizontal="center" vertical="center"/>
    </xf>
    <xf numFmtId="0" fontId="8" fillId="0" borderId="71" xfId="3" applyBorder="1" applyAlignment="1">
      <alignment horizontal="center" vertical="center"/>
    </xf>
    <xf numFmtId="0" fontId="29" fillId="0" borderId="66" xfId="0" applyFont="1" applyBorder="1" applyAlignment="1">
      <alignment horizontal="left" vertical="center" shrinkToFit="1"/>
    </xf>
    <xf numFmtId="0" fontId="29" fillId="0" borderId="63" xfId="0" applyFont="1" applyBorder="1" applyAlignment="1">
      <alignment horizontal="left" vertical="center" shrinkToFit="1"/>
    </xf>
    <xf numFmtId="0" fontId="29" fillId="0" borderId="67" xfId="0" applyFont="1" applyBorder="1" applyAlignment="1">
      <alignment horizontal="left" vertical="center" shrinkToFit="1"/>
    </xf>
    <xf numFmtId="0" fontId="29" fillId="0" borderId="68" xfId="0" applyFont="1" applyBorder="1" applyAlignment="1">
      <alignment horizontal="left" vertical="center" shrinkToFit="1"/>
    </xf>
    <xf numFmtId="0" fontId="29" fillId="0" borderId="64" xfId="0" applyFont="1" applyBorder="1" applyAlignment="1">
      <alignment horizontal="left" vertical="center" shrinkToFit="1"/>
    </xf>
    <xf numFmtId="0" fontId="29" fillId="0" borderId="65" xfId="0" applyFont="1" applyBorder="1" applyAlignment="1">
      <alignment horizontal="left" vertical="center" shrinkToFit="1"/>
    </xf>
    <xf numFmtId="0" fontId="14" fillId="0" borderId="6" xfId="3" applyFont="1" applyBorder="1" applyAlignment="1">
      <alignment horizontal="center" vertical="center" shrinkToFit="1"/>
    </xf>
    <xf numFmtId="0" fontId="14" fillId="0" borderId="1" xfId="3" applyFont="1" applyBorder="1" applyAlignment="1">
      <alignment horizontal="center" vertical="center" shrinkToFit="1"/>
    </xf>
    <xf numFmtId="0" fontId="14" fillId="0" borderId="10" xfId="3" applyFont="1" applyBorder="1" applyAlignment="1">
      <alignment horizontal="center" vertical="center" shrinkToFit="1"/>
    </xf>
    <xf numFmtId="0" fontId="14" fillId="0" borderId="11" xfId="3" applyFont="1" applyBorder="1" applyAlignment="1">
      <alignment horizontal="center" vertical="center" shrinkToFit="1"/>
    </xf>
    <xf numFmtId="177" fontId="7" fillId="2" borderId="1" xfId="2" applyNumberFormat="1" applyFont="1" applyFill="1" applyBorder="1" applyAlignment="1" applyProtection="1">
      <alignment horizontal="center" vertical="center" shrinkToFit="1"/>
      <protection locked="0"/>
    </xf>
    <xf numFmtId="177" fontId="7" fillId="2" borderId="9" xfId="2" applyNumberFormat="1" applyFont="1" applyFill="1" applyBorder="1" applyAlignment="1" applyProtection="1">
      <alignment horizontal="center" vertical="center" shrinkToFit="1"/>
      <protection locked="0"/>
    </xf>
    <xf numFmtId="177" fontId="7" fillId="2" borderId="11" xfId="2" applyNumberFormat="1" applyFont="1" applyFill="1" applyBorder="1" applyAlignment="1" applyProtection="1">
      <alignment horizontal="center" vertical="center" shrinkToFit="1"/>
      <protection locked="0"/>
    </xf>
    <xf numFmtId="177" fontId="7" fillId="2" borderId="12" xfId="2" applyNumberFormat="1" applyFont="1" applyFill="1" applyBorder="1" applyAlignment="1" applyProtection="1">
      <alignment horizontal="center" vertical="center" shrinkToFit="1"/>
      <protection locked="0"/>
    </xf>
    <xf numFmtId="0" fontId="14" fillId="0" borderId="7" xfId="3" applyFont="1" applyBorder="1" applyAlignment="1">
      <alignment horizontal="center" vertical="center" shrinkToFit="1"/>
    </xf>
    <xf numFmtId="0" fontId="14" fillId="0" borderId="5" xfId="3" applyFont="1" applyBorder="1" applyAlignment="1">
      <alignment horizontal="center" vertical="center" shrinkToFit="1"/>
    </xf>
    <xf numFmtId="177" fontId="7" fillId="2" borderId="5" xfId="2" applyNumberFormat="1" applyFont="1" applyFill="1" applyBorder="1" applyAlignment="1" applyProtection="1">
      <alignment horizontal="center" vertical="center" shrinkToFit="1"/>
      <protection locked="0"/>
    </xf>
    <xf numFmtId="177" fontId="7" fillId="2" borderId="8" xfId="2" applyNumberFormat="1" applyFont="1" applyFill="1" applyBorder="1" applyAlignment="1" applyProtection="1">
      <alignment horizontal="center" vertical="center" shrinkToFit="1"/>
      <protection locked="0"/>
    </xf>
    <xf numFmtId="0" fontId="17" fillId="0" borderId="27" xfId="3" applyFont="1" applyBorder="1" applyAlignment="1" applyProtection="1">
      <alignment horizontal="center" vertical="center" shrinkToFit="1"/>
      <protection locked="0"/>
    </xf>
    <xf numFmtId="0" fontId="17" fillId="0" borderId="28" xfId="3" applyFont="1" applyBorder="1" applyAlignment="1" applyProtection="1">
      <alignment horizontal="center" vertical="center" shrinkToFit="1"/>
      <protection locked="0"/>
    </xf>
    <xf numFmtId="182" fontId="17" fillId="2" borderId="28" xfId="3" applyNumberFormat="1" applyFont="1" applyFill="1" applyBorder="1" applyAlignment="1" applyProtection="1">
      <alignment horizontal="center" vertical="center" shrinkToFit="1"/>
      <protection locked="0"/>
    </xf>
    <xf numFmtId="0" fontId="17" fillId="0" borderId="29" xfId="3" applyFont="1" applyBorder="1" applyAlignment="1" applyProtection="1">
      <alignment horizontal="center" vertical="center" shrinkToFit="1"/>
      <protection locked="0"/>
    </xf>
    <xf numFmtId="0" fontId="17" fillId="0" borderId="30" xfId="3" applyFont="1" applyBorder="1" applyAlignment="1" applyProtection="1">
      <alignment horizontal="center" vertical="center" shrinkToFit="1"/>
      <protection locked="0"/>
    </xf>
    <xf numFmtId="182" fontId="17" fillId="0" borderId="30" xfId="3" applyNumberFormat="1" applyFont="1" applyBorder="1" applyAlignment="1" applyProtection="1">
      <alignment horizontal="center" vertical="center" shrinkToFit="1"/>
      <protection locked="0"/>
    </xf>
    <xf numFmtId="0" fontId="17" fillId="0" borderId="25" xfId="3" applyFont="1" applyBorder="1" applyAlignment="1" applyProtection="1">
      <alignment horizontal="center" vertical="center" shrinkToFit="1"/>
      <protection locked="0"/>
    </xf>
    <xf numFmtId="0" fontId="17" fillId="0" borderId="26" xfId="3" applyFont="1" applyBorder="1" applyAlignment="1" applyProtection="1">
      <alignment horizontal="center" vertical="center" shrinkToFit="1"/>
      <protection locked="0"/>
    </xf>
    <xf numFmtId="182" fontId="17" fillId="0" borderId="26" xfId="3" applyNumberFormat="1" applyFont="1" applyBorder="1" applyAlignment="1" applyProtection="1">
      <alignment horizontal="center" vertical="center" shrinkToFit="1"/>
      <protection locked="0"/>
    </xf>
    <xf numFmtId="177" fontId="17" fillId="0" borderId="26" xfId="3" applyNumberFormat="1" applyFont="1" applyBorder="1" applyAlignment="1" applyProtection="1">
      <alignment horizontal="center" vertical="center" shrinkToFit="1"/>
      <protection locked="0"/>
    </xf>
    <xf numFmtId="177" fontId="17" fillId="0" borderId="32" xfId="3" applyNumberFormat="1" applyFont="1" applyBorder="1" applyAlignment="1" applyProtection="1">
      <alignment horizontal="center" vertical="center" shrinkToFit="1"/>
      <protection locked="0"/>
    </xf>
    <xf numFmtId="177" fontId="17" fillId="0" borderId="35" xfId="3" applyNumberFormat="1" applyFont="1" applyBorder="1" applyAlignment="1" applyProtection="1">
      <alignment horizontal="center" vertical="center" shrinkToFit="1"/>
      <protection locked="0"/>
    </xf>
    <xf numFmtId="177" fontId="17" fillId="0" borderId="30" xfId="3" applyNumberFormat="1" applyFont="1" applyBorder="1" applyAlignment="1" applyProtection="1">
      <alignment horizontal="center" vertical="center" shrinkToFit="1"/>
      <protection locked="0"/>
    </xf>
    <xf numFmtId="0" fontId="17" fillId="0" borderId="23" xfId="3" applyFont="1" applyBorder="1" applyAlignment="1" applyProtection="1">
      <alignment horizontal="center" vertical="center" shrinkToFit="1"/>
      <protection locked="0"/>
    </xf>
    <xf numFmtId="0" fontId="17" fillId="0" borderId="24" xfId="3" applyFont="1" applyBorder="1" applyAlignment="1" applyProtection="1">
      <alignment horizontal="center" vertical="center" shrinkToFit="1"/>
      <protection locked="0"/>
    </xf>
    <xf numFmtId="0" fontId="17" fillId="0" borderId="24" xfId="3" applyFont="1" applyBorder="1" applyAlignment="1" applyProtection="1">
      <alignment horizontal="center" vertical="center" wrapText="1" shrinkToFit="1"/>
      <protection locked="0"/>
    </xf>
    <xf numFmtId="0" fontId="17" fillId="0" borderId="31" xfId="3" applyFont="1" applyBorder="1" applyAlignment="1" applyProtection="1">
      <alignment horizontal="center" vertical="center" shrinkToFit="1"/>
      <protection locked="0"/>
    </xf>
    <xf numFmtId="0" fontId="17" fillId="0" borderId="34" xfId="3" applyFont="1" applyBorder="1" applyAlignment="1" applyProtection="1">
      <alignment horizontal="center" vertical="center" shrinkToFit="1"/>
      <protection locked="0"/>
    </xf>
    <xf numFmtId="3" fontId="17" fillId="0" borderId="26" xfId="3" applyNumberFormat="1" applyFont="1" applyBorder="1" applyAlignment="1" applyProtection="1">
      <alignment horizontal="center" vertical="center" shrinkToFit="1"/>
      <protection locked="0"/>
    </xf>
    <xf numFmtId="0" fontId="18" fillId="0" borderId="2" xfId="3" applyFont="1" applyBorder="1" applyAlignment="1" applyProtection="1">
      <alignment horizontal="left" vertical="center" shrinkToFit="1"/>
      <protection locked="0"/>
    </xf>
    <xf numFmtId="0" fontId="8" fillId="0" borderId="3" xfId="3" applyBorder="1" applyAlignment="1" applyProtection="1">
      <alignment horizontal="left" vertical="center" shrinkToFit="1"/>
      <protection locked="0"/>
    </xf>
    <xf numFmtId="0" fontId="8" fillId="0" borderId="4" xfId="3" applyBorder="1" applyAlignment="1" applyProtection="1">
      <alignment horizontal="left" vertical="center" shrinkToFit="1"/>
      <protection locked="0"/>
    </xf>
    <xf numFmtId="0" fontId="12" fillId="0" borderId="0" xfId="3" applyFont="1" applyAlignment="1">
      <alignment horizontal="center" vertical="center"/>
    </xf>
    <xf numFmtId="0" fontId="2" fillId="0" borderId="2" xfId="3" applyFont="1" applyBorder="1" applyAlignment="1" applyProtection="1">
      <alignment horizontal="left" vertical="center" shrinkToFit="1"/>
      <protection locked="0"/>
    </xf>
    <xf numFmtId="0" fontId="2" fillId="0" borderId="2" xfId="3" applyFont="1" applyBorder="1" applyAlignment="1" applyProtection="1">
      <alignment horizontal="left" vertical="center" wrapText="1"/>
      <protection locked="0"/>
    </xf>
    <xf numFmtId="0" fontId="5" fillId="0" borderId="3" xfId="3" applyFont="1" applyBorder="1" applyAlignment="1" applyProtection="1">
      <alignment horizontal="left" vertical="center" wrapText="1"/>
      <protection locked="0"/>
    </xf>
    <xf numFmtId="0" fontId="5" fillId="0" borderId="4" xfId="3" applyFont="1" applyBorder="1" applyAlignment="1" applyProtection="1">
      <alignment horizontal="left" vertical="center" wrapText="1"/>
      <protection locked="0"/>
    </xf>
    <xf numFmtId="180" fontId="7" fillId="0" borderId="2" xfId="3" applyNumberFormat="1" applyFont="1" applyBorder="1" applyAlignment="1" applyProtection="1">
      <alignment horizontal="left" vertical="center" shrinkToFit="1"/>
      <protection locked="0"/>
    </xf>
    <xf numFmtId="180" fontId="8" fillId="0" borderId="3" xfId="3" applyNumberFormat="1" applyBorder="1" applyAlignment="1" applyProtection="1">
      <alignment horizontal="left" vertical="center" shrinkToFit="1"/>
      <protection locked="0"/>
    </xf>
    <xf numFmtId="180" fontId="8" fillId="0" borderId="4" xfId="3" applyNumberFormat="1" applyBorder="1" applyAlignment="1" applyProtection="1">
      <alignment horizontal="left" vertical="center" shrinkToFit="1"/>
      <protection locked="0"/>
    </xf>
    <xf numFmtId="49" fontId="2" fillId="0" borderId="2" xfId="3" applyNumberFormat="1" applyFont="1" applyBorder="1" applyAlignment="1" applyProtection="1">
      <alignment horizontal="left" vertical="center" shrinkToFit="1"/>
      <protection locked="0"/>
    </xf>
    <xf numFmtId="49" fontId="8" fillId="0" borderId="3" xfId="3" applyNumberFormat="1" applyBorder="1" applyAlignment="1" applyProtection="1">
      <alignment horizontal="left" vertical="center" shrinkToFit="1"/>
      <protection locked="0"/>
    </xf>
    <xf numFmtId="49" fontId="8" fillId="0" borderId="4" xfId="3" applyNumberFormat="1" applyBorder="1" applyAlignment="1" applyProtection="1">
      <alignment horizontal="left" vertical="center" shrinkToFit="1"/>
      <protection locked="0"/>
    </xf>
    <xf numFmtId="0" fontId="16" fillId="0" borderId="2" xfId="4" applyFill="1" applyBorder="1" applyAlignment="1" applyProtection="1">
      <alignment horizontal="left" vertical="center" shrinkToFit="1"/>
      <protection locked="0"/>
    </xf>
    <xf numFmtId="5" fontId="2" fillId="0" borderId="2" xfId="3" applyNumberFormat="1" applyFont="1" applyBorder="1" applyAlignment="1" applyProtection="1">
      <alignment horizontal="left" vertical="center" shrinkToFit="1"/>
      <protection locked="0"/>
    </xf>
    <xf numFmtId="5" fontId="8" fillId="0" borderId="3" xfId="3" applyNumberFormat="1" applyBorder="1" applyAlignment="1" applyProtection="1">
      <alignment horizontal="left" vertical="center" shrinkToFit="1"/>
      <protection locked="0"/>
    </xf>
    <xf numFmtId="5" fontId="8" fillId="0" borderId="4" xfId="3" applyNumberFormat="1" applyBorder="1" applyAlignment="1" applyProtection="1">
      <alignment horizontal="left" vertical="center" shrinkToFit="1"/>
      <protection locked="0"/>
    </xf>
    <xf numFmtId="0" fontId="8" fillId="0" borderId="3" xfId="3" applyBorder="1" applyAlignment="1" applyProtection="1">
      <alignment horizontal="left" vertical="center" wrapText="1"/>
      <protection locked="0"/>
    </xf>
    <xf numFmtId="0" fontId="8" fillId="0" borderId="4" xfId="3" applyBorder="1" applyAlignment="1" applyProtection="1">
      <alignment horizontal="left" vertical="center" wrapText="1"/>
      <protection locked="0"/>
    </xf>
    <xf numFmtId="0" fontId="20" fillId="0" borderId="0" xfId="0" applyFont="1" applyAlignment="1">
      <alignment horizontal="left" vertical="center" wrapText="1"/>
    </xf>
    <xf numFmtId="0" fontId="19" fillId="0" borderId="0" xfId="3" applyFont="1" applyAlignment="1">
      <alignment horizontal="justify" vertical="center" wrapText="1"/>
    </xf>
    <xf numFmtId="0" fontId="19" fillId="0" borderId="0" xfId="3" applyFont="1" applyAlignment="1">
      <alignment vertical="center"/>
    </xf>
    <xf numFmtId="0" fontId="20" fillId="0" borderId="0" xfId="0" applyFont="1" applyAlignment="1">
      <alignment horizontal="justify" vertical="center" wrapText="1"/>
    </xf>
    <xf numFmtId="0" fontId="21" fillId="0" borderId="0" xfId="0" applyFont="1">
      <alignment vertical="center"/>
    </xf>
    <xf numFmtId="0" fontId="19" fillId="0" borderId="0" xfId="3" applyFont="1" applyAlignment="1">
      <alignment horizontal="center" vertical="center"/>
    </xf>
    <xf numFmtId="0" fontId="29" fillId="0" borderId="0" xfId="5" applyFont="1" applyBorder="1" applyAlignment="1">
      <alignment horizontal="left" vertical="center" shrinkToFit="1"/>
    </xf>
    <xf numFmtId="0" fontId="29" fillId="0" borderId="13" xfId="5" applyFont="1" applyBorder="1" applyAlignment="1">
      <alignment horizontal="left" vertical="center" shrinkToFit="1"/>
    </xf>
    <xf numFmtId="0" fontId="29" fillId="0" borderId="17" xfId="5" applyFont="1" applyBorder="1" applyAlignment="1">
      <alignment horizontal="left" vertical="center" shrinkToFit="1"/>
    </xf>
    <xf numFmtId="0" fontId="29" fillId="0" borderId="14" xfId="5" applyFont="1" applyBorder="1" applyAlignment="1">
      <alignment horizontal="left" vertical="center" shrinkToFit="1"/>
    </xf>
    <xf numFmtId="0" fontId="29" fillId="0" borderId="15" xfId="5" applyFont="1" applyBorder="1" applyAlignment="1">
      <alignment horizontal="left" vertical="center" shrinkToFit="1"/>
    </xf>
    <xf numFmtId="0" fontId="30" fillId="0" borderId="0" xfId="5" applyFont="1" applyAlignment="1">
      <alignment horizontal="justify" vertical="center" wrapText="1"/>
    </xf>
    <xf numFmtId="0" fontId="29" fillId="0" borderId="0" xfId="5" applyFont="1">
      <alignment vertical="center"/>
    </xf>
    <xf numFmtId="0" fontId="29" fillId="0" borderId="2" xfId="5" applyFont="1" applyBorder="1" applyAlignment="1">
      <alignment horizontal="left" vertical="center" shrinkToFit="1"/>
    </xf>
    <xf numFmtId="0" fontId="29" fillId="0" borderId="3" xfId="5" applyFont="1" applyBorder="1" applyAlignment="1">
      <alignment horizontal="left" vertical="center" shrinkToFit="1"/>
    </xf>
    <xf numFmtId="0" fontId="29" fillId="0" borderId="4" xfId="5" applyFont="1" applyBorder="1" applyAlignment="1">
      <alignment horizontal="left" vertical="center" shrinkToFit="1"/>
    </xf>
    <xf numFmtId="0" fontId="29" fillId="0" borderId="17" xfId="5" applyNumberFormat="1" applyFont="1" applyBorder="1" applyAlignment="1">
      <alignment horizontal="left" vertical="top" shrinkToFit="1"/>
    </xf>
    <xf numFmtId="0" fontId="29" fillId="0" borderId="14" xfId="5" applyNumberFormat="1" applyFont="1" applyBorder="1" applyAlignment="1">
      <alignment horizontal="left" vertical="top" shrinkToFit="1"/>
    </xf>
    <xf numFmtId="0" fontId="29" fillId="0" borderId="15" xfId="5" applyNumberFormat="1" applyFont="1" applyBorder="1" applyAlignment="1">
      <alignment horizontal="left" vertical="top" shrinkToFit="1"/>
    </xf>
    <xf numFmtId="0" fontId="29" fillId="0" borderId="21" xfId="5" applyFont="1" applyBorder="1" applyAlignment="1">
      <alignment horizontal="left" vertical="center" shrinkToFit="1"/>
    </xf>
    <xf numFmtId="0" fontId="29" fillId="0" borderId="22" xfId="5" applyFont="1" applyBorder="1" applyAlignment="1">
      <alignment horizontal="left" vertical="center" shrinkToFit="1"/>
    </xf>
    <xf numFmtId="0" fontId="29" fillId="0" borderId="16" xfId="5" applyFont="1" applyBorder="1" applyAlignment="1">
      <alignment horizontal="left" vertical="top" wrapText="1"/>
    </xf>
    <xf numFmtId="0" fontId="29" fillId="0" borderId="0" xfId="5" applyFont="1" applyBorder="1" applyAlignment="1">
      <alignment horizontal="left" vertical="top" wrapText="1"/>
    </xf>
    <xf numFmtId="0" fontId="29" fillId="0" borderId="13" xfId="5" applyFont="1" applyBorder="1" applyAlignment="1">
      <alignment horizontal="left" vertical="top" wrapText="1"/>
    </xf>
    <xf numFmtId="0" fontId="29" fillId="0" borderId="17" xfId="5" applyFont="1" applyBorder="1" applyAlignment="1">
      <alignment horizontal="left" vertical="top" wrapText="1"/>
    </xf>
    <xf numFmtId="0" fontId="29" fillId="0" borderId="14" xfId="5" applyFont="1" applyBorder="1" applyAlignment="1">
      <alignment horizontal="left" vertical="top" wrapText="1"/>
    </xf>
    <xf numFmtId="0" fontId="29" fillId="0" borderId="15" xfId="5" applyFont="1" applyBorder="1" applyAlignment="1">
      <alignment horizontal="left" vertical="top" wrapText="1"/>
    </xf>
    <xf numFmtId="0" fontId="30" fillId="0" borderId="20" xfId="5" applyFont="1" applyBorder="1" applyAlignment="1">
      <alignment horizontal="justify" vertical="center" wrapText="1"/>
    </xf>
    <xf numFmtId="0" fontId="29" fillId="0" borderId="21" xfId="5" applyFont="1" applyBorder="1">
      <alignment vertical="center"/>
    </xf>
    <xf numFmtId="179" fontId="29" fillId="0" borderId="2" xfId="5" applyNumberFormat="1" applyFont="1" applyBorder="1" applyAlignment="1">
      <alignment horizontal="left" vertical="center" shrinkToFit="1"/>
    </xf>
    <xf numFmtId="179" fontId="29" fillId="0" borderId="3" xfId="5" applyNumberFormat="1" applyFont="1" applyBorder="1" applyAlignment="1">
      <alignment horizontal="left" vertical="center" shrinkToFit="1"/>
    </xf>
    <xf numFmtId="179" fontId="29" fillId="0" borderId="4" xfId="5" applyNumberFormat="1" applyFont="1" applyBorder="1" applyAlignment="1">
      <alignment horizontal="left" vertical="center" shrinkToFit="1"/>
    </xf>
    <xf numFmtId="0" fontId="29" fillId="0" borderId="20" xfId="5" applyFont="1" applyBorder="1" applyAlignment="1">
      <alignment horizontal="left" vertical="center" wrapText="1"/>
    </xf>
    <xf numFmtId="0" fontId="29" fillId="0" borderId="21" xfId="5" applyFont="1" applyBorder="1" applyAlignment="1">
      <alignment horizontal="left" vertical="center" wrapText="1"/>
    </xf>
    <xf numFmtId="0" fontId="29" fillId="0" borderId="22" xfId="5" applyFont="1" applyBorder="1" applyAlignment="1">
      <alignment horizontal="left" vertical="center" wrapText="1"/>
    </xf>
    <xf numFmtId="0" fontId="29" fillId="0" borderId="16" xfId="5" applyFont="1" applyBorder="1" applyAlignment="1">
      <alignment horizontal="left" vertical="center" wrapText="1"/>
    </xf>
    <xf numFmtId="0" fontId="29" fillId="0" borderId="0" xfId="5" applyFont="1" applyBorder="1" applyAlignment="1">
      <alignment horizontal="left" vertical="center" wrapText="1"/>
    </xf>
    <xf numFmtId="0" fontId="29" fillId="0" borderId="13" xfId="5" applyFont="1" applyBorder="1" applyAlignment="1">
      <alignment horizontal="left" vertical="center" wrapText="1"/>
    </xf>
    <xf numFmtId="0" fontId="28" fillId="0" borderId="0" xfId="6" applyFont="1" applyAlignment="1">
      <alignment horizontal="justify" vertical="center" wrapText="1"/>
    </xf>
    <xf numFmtId="0" fontId="28" fillId="0" borderId="0" xfId="6" applyFont="1">
      <alignment vertical="center"/>
    </xf>
    <xf numFmtId="0" fontId="32" fillId="0" borderId="0" xfId="6" applyFont="1" applyAlignment="1">
      <alignment horizontal="center" vertical="center" wrapText="1"/>
    </xf>
    <xf numFmtId="0" fontId="32" fillId="0" borderId="43" xfId="6" applyFont="1" applyBorder="1" applyAlignment="1">
      <alignment horizontal="center" vertical="center" wrapText="1"/>
    </xf>
    <xf numFmtId="0" fontId="32" fillId="0" borderId="47" xfId="6" applyFont="1" applyBorder="1" applyAlignment="1">
      <alignment horizontal="center" vertical="center" wrapText="1"/>
    </xf>
    <xf numFmtId="0" fontId="32" fillId="0" borderId="45" xfId="6" applyFont="1" applyBorder="1" applyAlignment="1">
      <alignment horizontal="center" vertical="center" wrapText="1"/>
    </xf>
    <xf numFmtId="0" fontId="32" fillId="0" borderId="49" xfId="6" applyFont="1" applyBorder="1" applyAlignment="1">
      <alignment horizontal="center" vertical="center" wrapText="1"/>
    </xf>
    <xf numFmtId="0" fontId="32" fillId="3" borderId="50" xfId="6" applyFont="1" applyFill="1" applyBorder="1" applyAlignment="1">
      <alignment horizontal="left" vertical="center" wrapText="1"/>
    </xf>
    <xf numFmtId="0" fontId="32" fillId="3" borderId="51" xfId="6" applyFont="1" applyFill="1" applyBorder="1" applyAlignment="1">
      <alignment horizontal="left" vertical="center" wrapText="1"/>
    </xf>
    <xf numFmtId="0" fontId="32" fillId="3" borderId="52" xfId="6" applyFont="1" applyFill="1" applyBorder="1" applyAlignment="1">
      <alignment horizontal="left" vertical="center" wrapText="1"/>
    </xf>
    <xf numFmtId="0" fontId="28" fillId="0" borderId="2" xfId="6" applyFont="1" applyBorder="1" applyAlignment="1">
      <alignment horizontal="center" vertical="center" wrapText="1"/>
    </xf>
    <xf numFmtId="0" fontId="28" fillId="0" borderId="3" xfId="6" applyFont="1" applyBorder="1" applyAlignment="1">
      <alignment horizontal="center" vertical="center" wrapText="1"/>
    </xf>
    <xf numFmtId="0" fontId="28" fillId="0" borderId="3" xfId="6" applyFont="1" applyBorder="1" applyAlignment="1">
      <alignment horizontal="center" vertical="center" shrinkToFit="1"/>
    </xf>
    <xf numFmtId="0" fontId="28" fillId="0" borderId="4" xfId="6" applyFont="1" applyBorder="1" applyAlignment="1">
      <alignment horizontal="center" vertical="center" shrinkToFit="1"/>
    </xf>
    <xf numFmtId="0" fontId="29" fillId="0" borderId="69" xfId="0" applyFont="1" applyBorder="1" applyAlignment="1">
      <alignment horizontal="center" vertical="center"/>
    </xf>
    <xf numFmtId="0" fontId="29" fillId="0" borderId="70" xfId="0" applyFont="1" applyBorder="1" applyAlignment="1">
      <alignment horizontal="center" vertical="center"/>
    </xf>
    <xf numFmtId="0" fontId="29" fillId="0" borderId="71" xfId="0" applyFont="1" applyBorder="1" applyAlignment="1">
      <alignment horizontal="center" vertical="center"/>
    </xf>
    <xf numFmtId="0" fontId="38" fillId="0" borderId="0" xfId="0" applyFont="1" applyAlignment="1">
      <alignment horizontal="center" vertical="center"/>
    </xf>
    <xf numFmtId="0" fontId="29" fillId="0" borderId="72"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60" xfId="0" applyFont="1" applyBorder="1" applyAlignment="1">
      <alignment horizontal="center" vertical="center"/>
    </xf>
    <xf numFmtId="0" fontId="29" fillId="0" borderId="57" xfId="0" applyFont="1" applyBorder="1" applyAlignment="1">
      <alignment horizontal="center" vertical="center" shrinkToFit="1"/>
    </xf>
    <xf numFmtId="0" fontId="29" fillId="0" borderId="60" xfId="0" applyFont="1" applyBorder="1" applyAlignment="1">
      <alignment horizontal="center" vertical="center" shrinkToFit="1"/>
    </xf>
    <xf numFmtId="0" fontId="29" fillId="0" borderId="58" xfId="0" applyFont="1" applyBorder="1" applyAlignment="1">
      <alignment horizontal="center" vertical="center" shrinkToFit="1"/>
    </xf>
    <xf numFmtId="0" fontId="29" fillId="0" borderId="61" xfId="0" applyFont="1" applyBorder="1" applyAlignment="1">
      <alignment horizontal="center" vertical="center" shrinkToFit="1"/>
    </xf>
    <xf numFmtId="0" fontId="29" fillId="0" borderId="59" xfId="0" applyFont="1" applyBorder="1" applyAlignment="1">
      <alignment horizontal="center" vertical="center" shrinkToFit="1"/>
    </xf>
    <xf numFmtId="0" fontId="29" fillId="0" borderId="62" xfId="0" applyFont="1" applyBorder="1" applyAlignment="1">
      <alignment horizontal="center" vertical="center" shrinkToFit="1"/>
    </xf>
    <xf numFmtId="0" fontId="40" fillId="0" borderId="0" xfId="8" applyFont="1" applyAlignment="1">
      <alignment horizontal="left" vertical="top" wrapText="1" shrinkToFit="1"/>
    </xf>
    <xf numFmtId="0" fontId="39" fillId="0" borderId="0" xfId="8" applyFont="1" applyAlignment="1">
      <alignment horizontal="center" vertical="center" wrapText="1"/>
    </xf>
    <xf numFmtId="0" fontId="29" fillId="0" borderId="0" xfId="8" applyFont="1" applyAlignment="1">
      <alignment horizontal="left" vertical="center" shrinkToFit="1"/>
    </xf>
    <xf numFmtId="0" fontId="29" fillId="0" borderId="0" xfId="8" applyFont="1" applyAlignment="1">
      <alignment horizontal="left" vertical="top" wrapText="1" shrinkToFit="1"/>
    </xf>
    <xf numFmtId="0" fontId="29" fillId="0" borderId="0" xfId="8" applyFont="1" applyAlignment="1">
      <alignment horizontal="right" vertical="center" wrapText="1"/>
    </xf>
    <xf numFmtId="0" fontId="29" fillId="0" borderId="0" xfId="8" applyFont="1">
      <alignment vertical="center"/>
    </xf>
    <xf numFmtId="0" fontId="29" fillId="0" borderId="0" xfId="8" applyFont="1" applyAlignment="1">
      <alignment horizontal="right" vertical="center" shrinkToFit="1"/>
    </xf>
  </cellXfs>
  <cellStyles count="9">
    <cellStyle name="ハイパーリンク" xfId="4" builtinId="8"/>
    <cellStyle name="桁区切り" xfId="2" builtinId="6"/>
    <cellStyle name="標準" xfId="0" builtinId="0"/>
    <cellStyle name="標準 2" xfId="3" xr:uid="{EB2ED954-6C12-47B6-8E16-0E07BCAE2822}"/>
    <cellStyle name="標準 3" xfId="1" xr:uid="{00000000-0005-0000-0000-000001000000}"/>
    <cellStyle name="標準 4" xfId="5" xr:uid="{31BDD688-7A66-4226-8B9F-71D0DFF0E84A}"/>
    <cellStyle name="標準 5" xfId="6" xr:uid="{1258DF1B-C89A-43FB-8916-EE6213413FC2}"/>
    <cellStyle name="標準 6" xfId="7" xr:uid="{21F8D470-6B41-4112-8A4B-B3EC40DEC7BD}"/>
    <cellStyle name="標準 7" xfId="8" xr:uid="{6756699F-C437-41C5-8EA5-0C1047218362}"/>
  </cellStyles>
  <dxfs count="5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86360</xdr:colOff>
      <xdr:row>6</xdr:row>
      <xdr:rowOff>0</xdr:rowOff>
    </xdr:to>
    <xdr:sp macro="" textlink="">
      <xdr:nvSpPr>
        <xdr:cNvPr id="3" name="正方形/長方形 2">
          <a:extLst>
            <a:ext uri="{FF2B5EF4-FFF2-40B4-BE49-F238E27FC236}">
              <a16:creationId xmlns:a16="http://schemas.microsoft.com/office/drawing/2014/main" id="{051686F0-5791-471D-B86E-57837E033EEE}"/>
            </a:ext>
          </a:extLst>
        </xdr:cNvPr>
        <xdr:cNvSpPr/>
      </xdr:nvSpPr>
      <xdr:spPr>
        <a:xfrm>
          <a:off x="436880" y="497840"/>
          <a:ext cx="6131560" cy="4876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BIZ UDゴシック" panose="020B0400000000000000" pitchFamily="49" charset="-128"/>
              <a:ea typeface="BIZ UDゴシック" panose="020B0400000000000000" pitchFamily="49" charset="-128"/>
            </a:rPr>
            <a:t>書類を作成いただく際の手間を減らすため、各書類内に数式を組んでおります。</a:t>
          </a:r>
          <a:endParaRPr kumimoji="1" lang="en-US" altLang="ja-JP" sz="11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以下をお読みいただき、手順に沿ってご入力をお願いします。</a:t>
          </a:r>
        </a:p>
      </xdr:txBody>
    </xdr:sp>
    <xdr:clientData/>
  </xdr:twoCellAnchor>
  <xdr:twoCellAnchor>
    <xdr:from>
      <xdr:col>1</xdr:col>
      <xdr:colOff>0</xdr:colOff>
      <xdr:row>6</xdr:row>
      <xdr:rowOff>62229</xdr:rowOff>
    </xdr:from>
    <xdr:to>
      <xdr:col>8</xdr:col>
      <xdr:colOff>86360</xdr:colOff>
      <xdr:row>23</xdr:row>
      <xdr:rowOff>127000</xdr:rowOff>
    </xdr:to>
    <xdr:sp macro="" textlink="">
      <xdr:nvSpPr>
        <xdr:cNvPr id="19" name="正方形/長方形 18">
          <a:extLst>
            <a:ext uri="{FF2B5EF4-FFF2-40B4-BE49-F238E27FC236}">
              <a16:creationId xmlns:a16="http://schemas.microsoft.com/office/drawing/2014/main" id="{738A89BB-431E-43D6-9442-063802F8760F}"/>
            </a:ext>
          </a:extLst>
        </xdr:cNvPr>
        <xdr:cNvSpPr/>
      </xdr:nvSpPr>
      <xdr:spPr>
        <a:xfrm>
          <a:off x="437322" y="1029638"/>
          <a:ext cx="6116099" cy="286760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latin typeface="BIZ UDゴシック" panose="020B0400000000000000" pitchFamily="49" charset="-128"/>
              <a:ea typeface="BIZ UDゴシック" panose="020B0400000000000000" pitchFamily="49" charset="-128"/>
            </a:rPr>
            <a:t>【</a:t>
          </a:r>
          <a:r>
            <a:rPr kumimoji="1" lang="ja-JP" altLang="en-US" sz="1100">
              <a:solidFill>
                <a:schemeClr val="tx1"/>
              </a:solidFill>
              <a:latin typeface="BIZ UDゴシック" panose="020B0400000000000000" pitchFamily="49" charset="-128"/>
              <a:ea typeface="BIZ UDゴシック" panose="020B0400000000000000" pitchFamily="49" charset="-128"/>
            </a:rPr>
            <a:t>事前にご準備いただくもの</a:t>
          </a:r>
          <a:r>
            <a:rPr kumimoji="1" lang="en-US" altLang="ja-JP" sz="1100">
              <a:solidFill>
                <a:schemeClr val="tx1"/>
              </a:solidFill>
              <a:latin typeface="BIZ UDゴシック" panose="020B0400000000000000" pitchFamily="49" charset="-128"/>
              <a:ea typeface="BIZ UDゴシック" panose="020B0400000000000000" pitchFamily="49" charset="-128"/>
            </a:rPr>
            <a:t>】</a:t>
          </a: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１　補助対象経費の詳細及び金額が確認できる書類</a:t>
          </a:r>
          <a:endParaRPr kumimoji="1" lang="en-US" altLang="ja-JP" sz="11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　（例）事業の見積書（内訳がわかるもの）</a:t>
          </a: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　　　　見積書が発行されない</a:t>
          </a:r>
          <a:r>
            <a:rPr kumimoji="1" lang="en-US" altLang="ja-JP" sz="1100">
              <a:solidFill>
                <a:schemeClr val="tx1"/>
              </a:solidFill>
              <a:latin typeface="BIZ UDゴシック" panose="020B0400000000000000" pitchFamily="49" charset="-128"/>
              <a:ea typeface="BIZ UDゴシック" panose="020B0400000000000000" pitchFamily="49" charset="-128"/>
            </a:rPr>
            <a:t>SNS </a:t>
          </a:r>
          <a:r>
            <a:rPr kumimoji="1" lang="ja-JP" altLang="en-US" sz="1100">
              <a:solidFill>
                <a:schemeClr val="tx1"/>
              </a:solidFill>
              <a:latin typeface="BIZ UDゴシック" panose="020B0400000000000000" pitchFamily="49" charset="-128"/>
              <a:ea typeface="BIZ UDゴシック" panose="020B0400000000000000" pitchFamily="49" charset="-128"/>
            </a:rPr>
            <a:t>広告の場合は、広告媒体の概要ページのプリントアウト</a:t>
          </a: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　　　　及び想定している広告単価やアクティブ数（クリック数やビュー数等）がわかる書類</a:t>
          </a:r>
          <a:endParaRPr kumimoji="1" lang="en-US" altLang="ja-JP" sz="11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　　　　を提出してください。</a:t>
          </a:r>
          <a:endParaRPr kumimoji="1" lang="en-US" altLang="ja-JP" sz="11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　　</a:t>
          </a:r>
          <a:r>
            <a:rPr kumimoji="1" lang="en-US" altLang="ja-JP" sz="1100">
              <a:solidFill>
                <a:schemeClr val="tx1"/>
              </a:solidFill>
              <a:latin typeface="BIZ UDゴシック" panose="020B0400000000000000" pitchFamily="49" charset="-128"/>
              <a:ea typeface="BIZ UDゴシック" panose="020B0400000000000000" pitchFamily="49" charset="-128"/>
            </a:rPr>
            <a:t>※</a:t>
          </a:r>
          <a:r>
            <a:rPr kumimoji="1" lang="ja-JP" altLang="en-US" sz="1100" u="sng">
              <a:solidFill>
                <a:schemeClr val="tx1"/>
              </a:solidFill>
              <a:latin typeface="BIZ UDゴシック" panose="020B0400000000000000" pitchFamily="49" charset="-128"/>
              <a:ea typeface="BIZ UDゴシック" panose="020B0400000000000000" pitchFamily="49" charset="-128"/>
            </a:rPr>
            <a:t>事業を委託する場合、委託先が当該事業を生業としていることがわかる</a:t>
          </a: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　　　</a:t>
          </a:r>
          <a:r>
            <a:rPr kumimoji="1" lang="ja-JP" altLang="en-US" sz="1100" u="sng">
              <a:solidFill>
                <a:schemeClr val="tx1"/>
              </a:solidFill>
              <a:latin typeface="BIZ UDゴシック" panose="020B0400000000000000" pitchFamily="49" charset="-128"/>
              <a:ea typeface="BIZ UDゴシック" panose="020B0400000000000000" pitchFamily="49" charset="-128"/>
            </a:rPr>
            <a:t>資料（ホームページの写し、過去の取引資料等）を添付してください。</a:t>
          </a:r>
          <a:endParaRPr kumimoji="1" lang="en-US" altLang="ja-JP" sz="1100" u="sng">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２　法人事業税及び法人都民税又は特別区民税・都民税の納税証明書</a:t>
          </a: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　</a:t>
          </a:r>
          <a:r>
            <a:rPr kumimoji="1" lang="en-US" altLang="ja-JP" sz="1100">
              <a:solidFill>
                <a:schemeClr val="tx1"/>
              </a:solidFill>
              <a:latin typeface="BIZ UDゴシック" panose="020B0400000000000000" pitchFamily="49" charset="-128"/>
              <a:ea typeface="BIZ UDゴシック" panose="020B0400000000000000" pitchFamily="49" charset="-128"/>
            </a:rPr>
            <a:t>【</a:t>
          </a:r>
          <a:r>
            <a:rPr kumimoji="1" lang="ja-JP" altLang="en-US" sz="1100">
              <a:solidFill>
                <a:schemeClr val="tx1"/>
              </a:solidFill>
              <a:latin typeface="BIZ UDゴシック" panose="020B0400000000000000" pitchFamily="49" charset="-128"/>
              <a:ea typeface="BIZ UDゴシック" panose="020B0400000000000000" pitchFamily="49" charset="-128"/>
            </a:rPr>
            <a:t>申請時点で取得できる最新の原本</a:t>
          </a:r>
          <a:r>
            <a:rPr kumimoji="1" lang="en-US" altLang="ja-JP" sz="1100">
              <a:solidFill>
                <a:schemeClr val="tx1"/>
              </a:solidFill>
              <a:latin typeface="BIZ UDゴシック" panose="020B0400000000000000" pitchFamily="49" charset="-128"/>
              <a:ea typeface="BIZ UDゴシック" panose="020B0400000000000000" pitchFamily="49" charset="-128"/>
            </a:rPr>
            <a:t>】</a:t>
          </a: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　　法人：法人事業税及び法人都民税の納税証明書（都税事務所発行）</a:t>
          </a: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　　個人事業（港区民）：特別区民税・都民税の納税証明書（港区役所発行）</a:t>
          </a: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　　個人事業（港区民以外）：特別区民税・都民税事業所課税の納税証明書（港区役所発行）</a:t>
          </a: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３　法人の履歴事項全部証明書</a:t>
          </a:r>
          <a:r>
            <a:rPr kumimoji="1" lang="en-US" altLang="ja-JP" sz="1100">
              <a:solidFill>
                <a:schemeClr val="tx1"/>
              </a:solidFill>
              <a:latin typeface="BIZ UDゴシック" panose="020B0400000000000000" pitchFamily="49" charset="-128"/>
              <a:ea typeface="BIZ UDゴシック" panose="020B0400000000000000" pitchFamily="49" charset="-128"/>
            </a:rPr>
            <a:t>【</a:t>
          </a:r>
          <a:r>
            <a:rPr kumimoji="1" lang="ja-JP" altLang="en-US" sz="1100">
              <a:solidFill>
                <a:schemeClr val="tx1"/>
              </a:solidFill>
              <a:latin typeface="BIZ UDゴシック" panose="020B0400000000000000" pitchFamily="49" charset="-128"/>
              <a:ea typeface="BIZ UDゴシック" panose="020B0400000000000000" pitchFamily="49" charset="-128"/>
            </a:rPr>
            <a:t>原本</a:t>
          </a:r>
          <a:r>
            <a:rPr kumimoji="1" lang="en-US" altLang="ja-JP" sz="1100">
              <a:solidFill>
                <a:schemeClr val="tx1"/>
              </a:solidFill>
              <a:latin typeface="BIZ UDゴシック" panose="020B0400000000000000" pitchFamily="49" charset="-128"/>
              <a:ea typeface="BIZ UDゴシック" panose="020B0400000000000000" pitchFamily="49" charset="-128"/>
            </a:rPr>
            <a:t>】</a:t>
          </a:r>
          <a:r>
            <a:rPr kumimoji="1" lang="ja-JP" altLang="en-US" sz="1100">
              <a:solidFill>
                <a:schemeClr val="tx1"/>
              </a:solidFill>
              <a:latin typeface="BIZ UDゴシック" panose="020B0400000000000000" pitchFamily="49" charset="-128"/>
              <a:ea typeface="BIZ UDゴシック" panose="020B0400000000000000" pitchFamily="49" charset="-128"/>
            </a:rPr>
            <a:t>（発行から３か月以内）又は開業届</a:t>
          </a:r>
          <a:endParaRPr kumimoji="1" lang="en-US" altLang="ja-JP" sz="11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　　（届出が港区外の場合、事前にお問合せください）</a:t>
          </a:r>
          <a:r>
            <a:rPr kumimoji="1" lang="en-US" altLang="ja-JP" sz="1100">
              <a:solidFill>
                <a:schemeClr val="tx1"/>
              </a:solidFill>
              <a:latin typeface="BIZ UDゴシック" panose="020B0400000000000000" pitchFamily="49" charset="-128"/>
              <a:ea typeface="BIZ UDゴシック" panose="020B0400000000000000" pitchFamily="49" charset="-128"/>
            </a:rPr>
            <a:t>【</a:t>
          </a:r>
          <a:r>
            <a:rPr kumimoji="1" lang="ja-JP" altLang="en-US" sz="1100">
              <a:solidFill>
                <a:schemeClr val="tx1"/>
              </a:solidFill>
              <a:latin typeface="BIZ UDゴシック" panose="020B0400000000000000" pitchFamily="49" charset="-128"/>
              <a:ea typeface="BIZ UDゴシック" panose="020B0400000000000000" pitchFamily="49" charset="-128"/>
            </a:rPr>
            <a:t>写し</a:t>
          </a:r>
          <a:r>
            <a:rPr kumimoji="1" lang="en-US" altLang="ja-JP" sz="1100">
              <a:solidFill>
                <a:schemeClr val="tx1"/>
              </a:solidFill>
              <a:latin typeface="BIZ UDゴシック" panose="020B0400000000000000" pitchFamily="49" charset="-128"/>
              <a:ea typeface="BIZ UDゴシック" panose="020B0400000000000000" pitchFamily="49" charset="-128"/>
            </a:rPr>
            <a:t>】</a:t>
          </a:r>
          <a:r>
            <a:rPr kumimoji="1" lang="ja-JP" altLang="en-US" sz="1100">
              <a:solidFill>
                <a:schemeClr val="tx1"/>
              </a:solidFill>
              <a:latin typeface="BIZ UDゴシック" panose="020B0400000000000000" pitchFamily="49" charset="-128"/>
              <a:ea typeface="BIZ UDゴシック" panose="020B0400000000000000" pitchFamily="49" charset="-128"/>
            </a:rPr>
            <a:t>　</a:t>
          </a:r>
          <a:endParaRPr kumimoji="1" lang="en-US" altLang="ja-JP" sz="1100">
            <a:solidFill>
              <a:schemeClr val="tx1"/>
            </a:solidFill>
            <a:latin typeface="BIZ UDゴシック" panose="020B0400000000000000" pitchFamily="49" charset="-128"/>
            <a:ea typeface="BIZ UDゴシック" panose="020B0400000000000000" pitchFamily="49" charset="-128"/>
          </a:endParaRPr>
        </a:p>
      </xdr:txBody>
    </xdr:sp>
    <xdr:clientData/>
  </xdr:twoCellAnchor>
  <xdr:twoCellAnchor>
    <xdr:from>
      <xdr:col>1</xdr:col>
      <xdr:colOff>1494</xdr:colOff>
      <xdr:row>24</xdr:row>
      <xdr:rowOff>16509</xdr:rowOff>
    </xdr:from>
    <xdr:to>
      <xdr:col>8</xdr:col>
      <xdr:colOff>81280</xdr:colOff>
      <xdr:row>35</xdr:row>
      <xdr:rowOff>17930</xdr:rowOff>
    </xdr:to>
    <xdr:sp macro="" textlink="">
      <xdr:nvSpPr>
        <xdr:cNvPr id="20" name="正方形/長方形 19">
          <a:extLst>
            <a:ext uri="{FF2B5EF4-FFF2-40B4-BE49-F238E27FC236}">
              <a16:creationId xmlns:a16="http://schemas.microsoft.com/office/drawing/2014/main" id="{9D5D45A6-0291-4412-AF6F-716FDECD486C}"/>
            </a:ext>
          </a:extLst>
        </xdr:cNvPr>
        <xdr:cNvSpPr/>
      </xdr:nvSpPr>
      <xdr:spPr>
        <a:xfrm>
          <a:off x="431800" y="4050627"/>
          <a:ext cx="6104068" cy="17853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latin typeface="BIZ UDゴシック" panose="020B0400000000000000" pitchFamily="49" charset="-128"/>
              <a:ea typeface="BIZ UDゴシック" panose="020B0400000000000000" pitchFamily="49" charset="-128"/>
            </a:rPr>
            <a:t>【</a:t>
          </a:r>
          <a:r>
            <a:rPr kumimoji="1" lang="ja-JP" altLang="en-US" sz="1100">
              <a:solidFill>
                <a:schemeClr val="tx1"/>
              </a:solidFill>
              <a:latin typeface="BIZ UDゴシック" panose="020B0400000000000000" pitchFamily="49" charset="-128"/>
              <a:ea typeface="BIZ UDゴシック" panose="020B0400000000000000" pitchFamily="49" charset="-128"/>
            </a:rPr>
            <a:t>入力～提出時</a:t>
          </a:r>
          <a:r>
            <a:rPr kumimoji="1" lang="en-US" altLang="ja-JP" sz="1100">
              <a:solidFill>
                <a:schemeClr val="tx1"/>
              </a:solidFill>
              <a:latin typeface="BIZ UDゴシック" panose="020B0400000000000000" pitchFamily="49" charset="-128"/>
              <a:ea typeface="BIZ UDゴシック" panose="020B0400000000000000" pitchFamily="49" charset="-128"/>
            </a:rPr>
            <a:t>】</a:t>
          </a: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１　</a:t>
          </a:r>
          <a:r>
            <a:rPr kumimoji="1" lang="ja-JP" altLang="en-US" sz="1100" b="1" u="sng">
              <a:solidFill>
                <a:schemeClr val="tx1"/>
              </a:solidFill>
              <a:latin typeface="BIZ UDゴシック" panose="020B0400000000000000" pitchFamily="49" charset="-128"/>
              <a:ea typeface="BIZ UDゴシック" panose="020B0400000000000000" pitchFamily="49" charset="-128"/>
            </a:rPr>
            <a:t>入力シート</a:t>
          </a:r>
          <a:r>
            <a:rPr kumimoji="1" lang="ja-JP" altLang="en-US" sz="1100">
              <a:solidFill>
                <a:schemeClr val="tx1"/>
              </a:solidFill>
              <a:latin typeface="BIZ UDゴシック" panose="020B0400000000000000" pitchFamily="49" charset="-128"/>
              <a:ea typeface="BIZ UDゴシック" panose="020B0400000000000000" pitchFamily="49" charset="-128"/>
            </a:rPr>
            <a:t>にご入力ください。</a:t>
          </a:r>
          <a:endParaRPr kumimoji="1" lang="en-US" altLang="ja-JP" sz="11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　　注意事項に沿って</a:t>
          </a:r>
          <a:r>
            <a:rPr kumimoji="1" lang="ja-JP" altLang="en-US" sz="1100" u="sng">
              <a:solidFill>
                <a:schemeClr val="tx1"/>
              </a:solidFill>
              <a:latin typeface="BIZ UDゴシック" panose="020B0400000000000000" pitchFamily="49" charset="-128"/>
              <a:ea typeface="BIZ UDゴシック" panose="020B0400000000000000" pitchFamily="49" charset="-128"/>
            </a:rPr>
            <a:t>色付きセル</a:t>
          </a:r>
          <a:r>
            <a:rPr kumimoji="1" lang="ja-JP" altLang="en-US" sz="1100">
              <a:solidFill>
                <a:schemeClr val="tx1"/>
              </a:solidFill>
              <a:latin typeface="BIZ UDゴシック" panose="020B0400000000000000" pitchFamily="49" charset="-128"/>
              <a:ea typeface="BIZ UDゴシック" panose="020B0400000000000000" pitchFamily="49" charset="-128"/>
            </a:rPr>
            <a:t>にご入力ください。他のシートは入力不要です。</a:t>
          </a:r>
          <a:endParaRPr kumimoji="1" lang="en-US" altLang="ja-JP" sz="11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２　入力後、第１号様式（交付申請書）、第２号様式（事業計画書）、第３号様式（収支計画書、提出書類確認シート、同意書を印刷し、記載内容をご確認ください。</a:t>
          </a:r>
          <a:endParaRPr kumimoji="1" lang="en-US" altLang="ja-JP" sz="11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３　第１号様式（交付申請書）、同意書に押印（</a:t>
          </a:r>
          <a:r>
            <a:rPr kumimoji="1" lang="ja-JP" altLang="en-US" sz="1100" u="sng">
              <a:solidFill>
                <a:schemeClr val="tx1"/>
              </a:solidFill>
              <a:latin typeface="BIZ UDゴシック" panose="020B0400000000000000" pitchFamily="49" charset="-128"/>
              <a:ea typeface="BIZ UDゴシック" panose="020B0400000000000000" pitchFamily="49" charset="-128"/>
            </a:rPr>
            <a:t>法人は法務局に登録している印、個人は市区町村に登録している印</a:t>
          </a:r>
          <a:r>
            <a:rPr kumimoji="1" lang="ja-JP" altLang="en-US" sz="1100">
              <a:solidFill>
                <a:schemeClr val="tx1"/>
              </a:solidFill>
              <a:latin typeface="BIZ UDゴシック" panose="020B0400000000000000" pitchFamily="49" charset="-128"/>
              <a:ea typeface="BIZ UDゴシック" panose="020B0400000000000000" pitchFamily="49" charset="-128"/>
            </a:rPr>
            <a:t>）をしてください。</a:t>
          </a:r>
          <a:endParaRPr kumimoji="1" lang="en-US" altLang="ja-JP" sz="11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４　上記</a:t>
          </a:r>
          <a:r>
            <a:rPr kumimoji="1" lang="en-US" altLang="ja-JP" sz="1100">
              <a:solidFill>
                <a:schemeClr val="tx1"/>
              </a:solidFill>
              <a:latin typeface="BIZ UDゴシック" panose="020B0400000000000000" pitchFamily="49" charset="-128"/>
              <a:ea typeface="BIZ UDゴシック" panose="020B0400000000000000" pitchFamily="49" charset="-128"/>
            </a:rPr>
            <a:t>【</a:t>
          </a:r>
          <a:r>
            <a:rPr kumimoji="1" lang="ja-JP" altLang="en-US" sz="1100">
              <a:solidFill>
                <a:schemeClr val="tx1"/>
              </a:solidFill>
              <a:latin typeface="BIZ UDゴシック" panose="020B0400000000000000" pitchFamily="49" charset="-128"/>
              <a:ea typeface="BIZ UDゴシック" panose="020B0400000000000000" pitchFamily="49" charset="-128"/>
            </a:rPr>
            <a:t>事前にご準備いただくもの</a:t>
          </a:r>
          <a:r>
            <a:rPr kumimoji="1" lang="en-US" altLang="ja-JP" sz="1100">
              <a:solidFill>
                <a:schemeClr val="tx1"/>
              </a:solidFill>
              <a:latin typeface="BIZ UDゴシック" panose="020B0400000000000000" pitchFamily="49" charset="-128"/>
              <a:ea typeface="BIZ UDゴシック" panose="020B0400000000000000" pitchFamily="49" charset="-128"/>
            </a:rPr>
            <a:t>】</a:t>
          </a:r>
          <a:r>
            <a:rPr kumimoji="1" lang="ja-JP" altLang="en-US" sz="1100">
              <a:solidFill>
                <a:schemeClr val="tx1"/>
              </a:solidFill>
              <a:latin typeface="BIZ UDゴシック" panose="020B0400000000000000" pitchFamily="49" charset="-128"/>
              <a:ea typeface="BIZ UDゴシック" panose="020B0400000000000000" pitchFamily="49" charset="-128"/>
            </a:rPr>
            <a:t>、第１号様式（交付申請書）、第２号様式（事業計画書）、第３号様式（収支計画書）、提出書類確認シート、同意書を郵送してください。</a:t>
          </a:r>
          <a:endParaRPr kumimoji="1" lang="en-US" altLang="ja-JP" sz="1100">
            <a:solidFill>
              <a:schemeClr val="tx1"/>
            </a:solidFill>
            <a:latin typeface="BIZ UDゴシック" panose="020B0400000000000000" pitchFamily="49" charset="-128"/>
            <a:ea typeface="BIZ UDゴシック" panose="020B0400000000000000" pitchFamily="49" charset="-128"/>
          </a:endParaRPr>
        </a:p>
      </xdr:txBody>
    </xdr:sp>
    <xdr:clientData/>
  </xdr:twoCellAnchor>
  <xdr:twoCellAnchor>
    <xdr:from>
      <xdr:col>0</xdr:col>
      <xdr:colOff>428213</xdr:colOff>
      <xdr:row>35</xdr:row>
      <xdr:rowOff>94204</xdr:rowOff>
    </xdr:from>
    <xdr:to>
      <xdr:col>8</xdr:col>
      <xdr:colOff>84268</xdr:colOff>
      <xdr:row>40</xdr:row>
      <xdr:rowOff>139148</xdr:rowOff>
    </xdr:to>
    <xdr:sp macro="" textlink="">
      <xdr:nvSpPr>
        <xdr:cNvPr id="21" name="正方形/長方形 20">
          <a:extLst>
            <a:ext uri="{FF2B5EF4-FFF2-40B4-BE49-F238E27FC236}">
              <a16:creationId xmlns:a16="http://schemas.microsoft.com/office/drawing/2014/main" id="{81E81C79-B588-438D-AA53-2EA0245F0626}"/>
            </a:ext>
          </a:extLst>
        </xdr:cNvPr>
        <xdr:cNvSpPr/>
      </xdr:nvSpPr>
      <xdr:spPr>
        <a:xfrm>
          <a:off x="428213" y="5786013"/>
          <a:ext cx="6123116" cy="8400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latin typeface="BIZ UDゴシック" panose="020B0400000000000000" pitchFamily="49" charset="-128"/>
              <a:ea typeface="BIZ UDゴシック" panose="020B0400000000000000" pitchFamily="49" charset="-128"/>
            </a:rPr>
            <a:t>【</a:t>
          </a:r>
          <a:r>
            <a:rPr kumimoji="1" lang="ja-JP" altLang="en-US" sz="1100">
              <a:solidFill>
                <a:schemeClr val="tx1"/>
              </a:solidFill>
              <a:latin typeface="BIZ UDゴシック" panose="020B0400000000000000" pitchFamily="49" charset="-128"/>
              <a:ea typeface="BIZ UDゴシック" panose="020B0400000000000000" pitchFamily="49" charset="-128"/>
            </a:rPr>
            <a:t>提出先及び問合せ先</a:t>
          </a:r>
          <a:r>
            <a:rPr kumimoji="1" lang="en-US" altLang="ja-JP" sz="1100">
              <a:solidFill>
                <a:schemeClr val="tx1"/>
              </a:solidFill>
              <a:latin typeface="BIZ UDゴシック" panose="020B0400000000000000" pitchFamily="49" charset="-128"/>
              <a:ea typeface="BIZ UDゴシック" panose="020B0400000000000000" pitchFamily="49" charset="-128"/>
            </a:rPr>
            <a:t>】</a:t>
          </a: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a:t>
          </a:r>
          <a:r>
            <a:rPr kumimoji="1" lang="en-US" altLang="ja-JP" sz="1100">
              <a:solidFill>
                <a:schemeClr val="tx1"/>
              </a:solidFill>
              <a:latin typeface="BIZ UDゴシック" panose="020B0400000000000000" pitchFamily="49" charset="-128"/>
              <a:ea typeface="BIZ UDゴシック" panose="020B0400000000000000" pitchFamily="49" charset="-128"/>
            </a:rPr>
            <a:t>108-0014</a:t>
          </a:r>
          <a:r>
            <a:rPr kumimoji="1" lang="ja-JP" altLang="en-US" sz="1100">
              <a:solidFill>
                <a:schemeClr val="tx1"/>
              </a:solidFill>
              <a:latin typeface="BIZ UDゴシック" panose="020B0400000000000000" pitchFamily="49" charset="-128"/>
              <a:ea typeface="BIZ UDゴシック" panose="020B0400000000000000" pitchFamily="49" charset="-128"/>
            </a:rPr>
            <a:t>　港区芝５</a:t>
          </a:r>
          <a:r>
            <a:rPr kumimoji="1" lang="en-US" altLang="ja-JP" sz="1100">
              <a:solidFill>
                <a:schemeClr val="tx1"/>
              </a:solidFill>
              <a:latin typeface="BIZ UDゴシック" panose="020B0400000000000000" pitchFamily="49" charset="-128"/>
              <a:ea typeface="BIZ UDゴシック" panose="020B0400000000000000" pitchFamily="49" charset="-128"/>
            </a:rPr>
            <a:t>-36-</a:t>
          </a:r>
          <a:r>
            <a:rPr kumimoji="1" lang="ja-JP" altLang="en-US" sz="1100">
              <a:solidFill>
                <a:schemeClr val="tx1"/>
              </a:solidFill>
              <a:latin typeface="BIZ UDゴシック" panose="020B0400000000000000" pitchFamily="49" charset="-128"/>
              <a:ea typeface="BIZ UDゴシック" panose="020B0400000000000000" pitchFamily="49" charset="-128"/>
            </a:rPr>
            <a:t>４　札の辻スクエア８階</a:t>
          </a: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 港区　産業振興課経営支援係　広告宣伝活動費支援事業補助金担当</a:t>
          </a:r>
          <a:endParaRPr kumimoji="1" lang="en-US" altLang="ja-JP" sz="11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100" baseline="0">
              <a:solidFill>
                <a:schemeClr val="tx1"/>
              </a:solidFill>
              <a:latin typeface="BIZ UDゴシック" panose="020B0400000000000000" pitchFamily="49" charset="-128"/>
              <a:ea typeface="BIZ UDゴシック" panose="020B0400000000000000" pitchFamily="49" charset="-128"/>
            </a:rPr>
            <a:t> </a:t>
          </a:r>
          <a:r>
            <a:rPr kumimoji="1" lang="en-US" altLang="ja-JP" sz="1100">
              <a:solidFill>
                <a:schemeClr val="tx1"/>
              </a:solidFill>
              <a:latin typeface="BIZ UDゴシック" panose="020B0400000000000000" pitchFamily="49" charset="-128"/>
              <a:ea typeface="BIZ UDゴシック" panose="020B0400000000000000" pitchFamily="49" charset="-128"/>
            </a:rPr>
            <a:t>TEL</a:t>
          </a:r>
          <a:r>
            <a:rPr kumimoji="1" lang="ja-JP" altLang="en-US" sz="1100">
              <a:solidFill>
                <a:schemeClr val="tx1"/>
              </a:solidFill>
              <a:latin typeface="BIZ UDゴシック" panose="020B0400000000000000" pitchFamily="49" charset="-128"/>
              <a:ea typeface="BIZ UDゴシック" panose="020B0400000000000000" pitchFamily="49" charset="-128"/>
            </a:rPr>
            <a:t>：</a:t>
          </a:r>
          <a:r>
            <a:rPr kumimoji="1" lang="en-US" altLang="ja-JP" sz="1100">
              <a:solidFill>
                <a:schemeClr val="tx1"/>
              </a:solidFill>
              <a:latin typeface="BIZ UDゴシック" panose="020B0400000000000000" pitchFamily="49" charset="-128"/>
              <a:ea typeface="BIZ UDゴシック" panose="020B0400000000000000" pitchFamily="49" charset="-128"/>
            </a:rPr>
            <a:t>03-6435-4620</a:t>
          </a:r>
          <a:r>
            <a:rPr kumimoji="1" lang="ja-JP" altLang="en-US" sz="1100">
              <a:solidFill>
                <a:schemeClr val="tx1"/>
              </a:solidFill>
              <a:latin typeface="BIZ UDゴシック" panose="020B0400000000000000" pitchFamily="49" charset="-128"/>
              <a:ea typeface="BIZ UDゴシック" panose="020B0400000000000000" pitchFamily="49" charset="-128"/>
            </a:rPr>
            <a:t>（年末年始、祝日除く平日</a:t>
          </a:r>
          <a:r>
            <a:rPr kumimoji="1" lang="en-US" altLang="ja-JP" sz="1100">
              <a:solidFill>
                <a:schemeClr val="tx1"/>
              </a:solidFill>
              <a:latin typeface="BIZ UDゴシック" panose="020B0400000000000000" pitchFamily="49" charset="-128"/>
              <a:ea typeface="BIZ UDゴシック" panose="020B0400000000000000" pitchFamily="49" charset="-128"/>
            </a:rPr>
            <a:t>9</a:t>
          </a:r>
          <a:r>
            <a:rPr kumimoji="1" lang="ja-JP" altLang="en-US" sz="1100">
              <a:solidFill>
                <a:schemeClr val="tx1"/>
              </a:solidFill>
              <a:latin typeface="BIZ UDゴシック" panose="020B0400000000000000" pitchFamily="49" charset="-128"/>
              <a:ea typeface="BIZ UDゴシック" panose="020B0400000000000000" pitchFamily="49" charset="-128"/>
            </a:rPr>
            <a:t>：</a:t>
          </a:r>
          <a:r>
            <a:rPr kumimoji="1" lang="en-US" altLang="ja-JP" sz="1100">
              <a:solidFill>
                <a:schemeClr val="tx1"/>
              </a:solidFill>
              <a:latin typeface="BIZ UDゴシック" panose="020B0400000000000000" pitchFamily="49" charset="-128"/>
              <a:ea typeface="BIZ UDゴシック" panose="020B0400000000000000" pitchFamily="49" charset="-128"/>
            </a:rPr>
            <a:t>00</a:t>
          </a:r>
          <a:r>
            <a:rPr kumimoji="1" lang="ja-JP" altLang="en-US" sz="1100">
              <a:solidFill>
                <a:schemeClr val="tx1"/>
              </a:solidFill>
              <a:latin typeface="BIZ UDゴシック" panose="020B0400000000000000" pitchFamily="49" charset="-128"/>
              <a:ea typeface="BIZ UDゴシック" panose="020B0400000000000000" pitchFamily="49" charset="-128"/>
            </a:rPr>
            <a:t>～</a:t>
          </a:r>
          <a:r>
            <a:rPr kumimoji="1" lang="en-US" altLang="ja-JP" sz="1100">
              <a:solidFill>
                <a:schemeClr val="tx1"/>
              </a:solidFill>
              <a:latin typeface="BIZ UDゴシック" panose="020B0400000000000000" pitchFamily="49" charset="-128"/>
              <a:ea typeface="BIZ UDゴシック" panose="020B0400000000000000" pitchFamily="49" charset="-128"/>
            </a:rPr>
            <a:t>17</a:t>
          </a:r>
          <a:r>
            <a:rPr kumimoji="1" lang="ja-JP" altLang="en-US" sz="1100">
              <a:solidFill>
                <a:schemeClr val="tx1"/>
              </a:solidFill>
              <a:latin typeface="BIZ UDゴシック" panose="020B0400000000000000" pitchFamily="49" charset="-128"/>
              <a:ea typeface="BIZ UDゴシック" panose="020B0400000000000000" pitchFamily="49" charset="-128"/>
            </a:rPr>
            <a:t>：</a:t>
          </a:r>
          <a:r>
            <a:rPr kumimoji="1" lang="en-US" altLang="ja-JP" sz="1100">
              <a:solidFill>
                <a:schemeClr val="tx1"/>
              </a:solidFill>
              <a:latin typeface="BIZ UDゴシック" panose="020B0400000000000000" pitchFamily="49" charset="-128"/>
              <a:ea typeface="BIZ UDゴシック" panose="020B0400000000000000" pitchFamily="49" charset="-128"/>
            </a:rPr>
            <a:t>00</a:t>
          </a:r>
          <a:r>
            <a:rPr kumimoji="1" lang="ja-JP" altLang="en-US" sz="1100">
              <a:solidFill>
                <a:schemeClr val="tx1"/>
              </a:solidFill>
              <a:latin typeface="BIZ UDゴシック" panose="020B0400000000000000" pitchFamily="49" charset="-128"/>
              <a:ea typeface="BIZ UDゴシック" panose="020B0400000000000000" pitchFamily="49" charset="-128"/>
            </a:rPr>
            <a:t>）</a:t>
          </a:r>
          <a:endParaRPr kumimoji="1" lang="en-US" altLang="ja-JP" sz="1100">
            <a:solidFill>
              <a:schemeClr val="tx1"/>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236484</xdr:colOff>
      <xdr:row>39</xdr:row>
      <xdr:rowOff>245240</xdr:rowOff>
    </xdr:from>
    <xdr:to>
      <xdr:col>37</xdr:col>
      <xdr:colOff>578684</xdr:colOff>
      <xdr:row>51</xdr:row>
      <xdr:rowOff>244102</xdr:rowOff>
    </xdr:to>
    <xdr:pic>
      <xdr:nvPicPr>
        <xdr:cNvPr id="5" name="図 4">
          <a:extLst>
            <a:ext uri="{FF2B5EF4-FFF2-40B4-BE49-F238E27FC236}">
              <a16:creationId xmlns:a16="http://schemas.microsoft.com/office/drawing/2014/main" id="{551976E7-6592-4D37-A356-675FB0EEE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94898" y="14521792"/>
          <a:ext cx="7305303" cy="3370931"/>
        </a:xfrm>
        <a:prstGeom prst="rect">
          <a:avLst/>
        </a:prstGeom>
        <a:solidFill>
          <a:srgbClr val="FFFFCC"/>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3829049</xdr:colOff>
      <xdr:row>11</xdr:row>
      <xdr:rowOff>76200</xdr:rowOff>
    </xdr:from>
    <xdr:to>
      <xdr:col>2</xdr:col>
      <xdr:colOff>133349</xdr:colOff>
      <xdr:row>12</xdr:row>
      <xdr:rowOff>0</xdr:rowOff>
    </xdr:to>
    <xdr:sp macro="" textlink="">
      <xdr:nvSpPr>
        <xdr:cNvPr id="2" name="正方形/長方形 4">
          <a:extLst>
            <a:ext uri="{FF2B5EF4-FFF2-40B4-BE49-F238E27FC236}">
              <a16:creationId xmlns:a16="http://schemas.microsoft.com/office/drawing/2014/main" id="{608FC26B-6792-496A-989E-4FF9B941B988}"/>
            </a:ext>
          </a:extLst>
        </xdr:cNvPr>
        <xdr:cNvSpPr>
          <a:spLocks noChangeArrowheads="1"/>
        </xdr:cNvSpPr>
      </xdr:nvSpPr>
      <xdr:spPr bwMode="auto">
        <a:xfrm>
          <a:off x="5610224" y="1343025"/>
          <a:ext cx="352425" cy="304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miter lim="800000"/>
              <a:headEnd/>
              <a:tailEnd/>
            </a14:hiddenLine>
          </a:ext>
        </a:extLst>
      </xdr:spPr>
      <xdr:txBody>
        <a:bodyPr vertOverflow="clip" wrap="square" lIns="91440" tIns="45720" rIns="91440" bIns="45720" anchor="t" upright="1"/>
        <a:lstStyle/>
        <a:p>
          <a:pPr algn="l" rtl="0">
            <a:defRPr sz="1000"/>
          </a:pPr>
          <a:endParaRPr lang="ja-JP" altLang="en-US" sz="1050" b="0" i="0" u="none" strike="noStrike" baseline="0">
            <a:solidFill>
              <a:srgbClr val="000000"/>
            </a:solidFill>
            <a:latin typeface="Century"/>
          </a:endParaRPr>
        </a:p>
      </xdr:txBody>
    </xdr:sp>
    <xdr:clientData/>
  </xdr:twoCellAnchor>
  <xdr:twoCellAnchor>
    <xdr:from>
      <xdr:col>1</xdr:col>
      <xdr:colOff>3829049</xdr:colOff>
      <xdr:row>11</xdr:row>
      <xdr:rowOff>76200</xdr:rowOff>
    </xdr:from>
    <xdr:to>
      <xdr:col>2</xdr:col>
      <xdr:colOff>133349</xdr:colOff>
      <xdr:row>12</xdr:row>
      <xdr:rowOff>0</xdr:rowOff>
    </xdr:to>
    <xdr:sp macro="" textlink="">
      <xdr:nvSpPr>
        <xdr:cNvPr id="4" name="正方形/長方形 4">
          <a:extLst>
            <a:ext uri="{FF2B5EF4-FFF2-40B4-BE49-F238E27FC236}">
              <a16:creationId xmlns:a16="http://schemas.microsoft.com/office/drawing/2014/main" id="{A5CA8404-AE98-4C8D-919D-DD1E0BDDBEAA}"/>
            </a:ext>
          </a:extLst>
        </xdr:cNvPr>
        <xdr:cNvSpPr>
          <a:spLocks noChangeArrowheads="1"/>
        </xdr:cNvSpPr>
      </xdr:nvSpPr>
      <xdr:spPr bwMode="auto">
        <a:xfrm>
          <a:off x="5610224" y="1343025"/>
          <a:ext cx="352425" cy="304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miter lim="800000"/>
              <a:headEnd/>
              <a:tailEnd/>
            </a14:hiddenLine>
          </a:ext>
        </a:extLst>
      </xdr:spPr>
      <xdr:txBody>
        <a:bodyPr vertOverflow="clip" wrap="square" lIns="91440" tIns="45720" rIns="91440" bIns="45720" anchor="t" upright="1"/>
        <a:lstStyle/>
        <a:p>
          <a:pPr algn="l" rtl="0">
            <a:defRPr sz="1000"/>
          </a:pPr>
          <a:endParaRPr lang="ja-JP" altLang="en-US" sz="1050" b="0" i="0" u="none" strike="noStrike" baseline="0">
            <a:solidFill>
              <a:srgbClr val="000000"/>
            </a:solidFill>
            <a:latin typeface="Century"/>
          </a:endParaRPr>
        </a:p>
      </xdr:txBody>
    </xdr:sp>
    <xdr:clientData/>
  </xdr:twoCellAnchor>
  <xdr:twoCellAnchor>
    <xdr:from>
      <xdr:col>1</xdr:col>
      <xdr:colOff>3829049</xdr:colOff>
      <xdr:row>11</xdr:row>
      <xdr:rowOff>76200</xdr:rowOff>
    </xdr:from>
    <xdr:to>
      <xdr:col>2</xdr:col>
      <xdr:colOff>133349</xdr:colOff>
      <xdr:row>12</xdr:row>
      <xdr:rowOff>0</xdr:rowOff>
    </xdr:to>
    <xdr:sp macro="" textlink="">
      <xdr:nvSpPr>
        <xdr:cNvPr id="5" name="正方形/長方形 4">
          <a:extLst>
            <a:ext uri="{FF2B5EF4-FFF2-40B4-BE49-F238E27FC236}">
              <a16:creationId xmlns:a16="http://schemas.microsoft.com/office/drawing/2014/main" id="{DB1D365E-BCB6-4E79-95FA-FA8E605F1D7A}"/>
            </a:ext>
          </a:extLst>
        </xdr:cNvPr>
        <xdr:cNvSpPr>
          <a:spLocks noChangeArrowheads="1"/>
        </xdr:cNvSpPr>
      </xdr:nvSpPr>
      <xdr:spPr bwMode="auto">
        <a:xfrm>
          <a:off x="6035674" y="1298575"/>
          <a:ext cx="352425" cy="292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miter lim="800000"/>
              <a:headEnd/>
              <a:tailEnd/>
            </a14:hiddenLine>
          </a:ext>
        </a:extLst>
      </xdr:spPr>
      <xdr:txBody>
        <a:bodyPr vertOverflow="clip" wrap="square" lIns="91440" tIns="45720" rIns="91440" bIns="45720" anchor="t" upright="1"/>
        <a:lstStyle/>
        <a:p>
          <a:pPr algn="l" rtl="0">
            <a:defRPr sz="1000"/>
          </a:pPr>
          <a:endParaRPr lang="ja-JP" altLang="en-US" sz="1050" b="0" i="0" u="none" strike="noStrike" baseline="0">
            <a:solidFill>
              <a:srgbClr val="000000"/>
            </a:solidFill>
            <a:latin typeface="Century"/>
          </a:endParaRPr>
        </a:p>
      </xdr:txBody>
    </xdr:sp>
    <xdr:clientData/>
  </xdr:twoCellAnchor>
  <xdr:twoCellAnchor>
    <xdr:from>
      <xdr:col>1</xdr:col>
      <xdr:colOff>1485900</xdr:colOff>
      <xdr:row>0</xdr:row>
      <xdr:rowOff>106680</xdr:rowOff>
    </xdr:from>
    <xdr:to>
      <xdr:col>2</xdr:col>
      <xdr:colOff>518160</xdr:colOff>
      <xdr:row>3</xdr:row>
      <xdr:rowOff>236220</xdr:rowOff>
    </xdr:to>
    <xdr:sp macro="" textlink="">
      <xdr:nvSpPr>
        <xdr:cNvPr id="3" name="楕円 2">
          <a:extLst>
            <a:ext uri="{FF2B5EF4-FFF2-40B4-BE49-F238E27FC236}">
              <a16:creationId xmlns:a16="http://schemas.microsoft.com/office/drawing/2014/main" id="{87D5FC7D-6ABB-4110-99CF-27400DABC4B1}"/>
            </a:ext>
          </a:extLst>
        </xdr:cNvPr>
        <xdr:cNvSpPr/>
      </xdr:nvSpPr>
      <xdr:spPr>
        <a:xfrm>
          <a:off x="3467100" y="106680"/>
          <a:ext cx="1013460" cy="1066800"/>
        </a:xfrm>
        <a:prstGeom prst="ellipse">
          <a:avLst/>
        </a:prstGeom>
        <a:solidFill>
          <a:sysClr val="window" lastClr="FFFFFF"/>
        </a:solidFill>
        <a:ln w="12700">
          <a:solidFill>
            <a:schemeClr val="accent1">
              <a:lumMod val="40000"/>
              <a:lumOff val="6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atocity01-my.sharepoint.com/1000&#23376;&#12393;&#12418;&#23478;&#24237;&#25903;&#25588;&#37096;/0250&#20445;&#32946;&#35506;/&#35506;&#22806;&#31192;/&#12304;&#36939;&#21942;&#25903;&#25588;&#20418;&#12305;/20&#12288;&#35036;&#21161;&#37329;/01_&#21306;&#36027;&#35036;&#21161;&#65288;&#31169;&#31435;&#12539;&#23567;&#35215;&#27169;&#12539;&#20107;&#26989;&#25152;&#65289;/R4/01_&#27096;&#24335;&#12539;&#36890;&#30693;/01_&#27096;&#24335;/R04&#12288;&#21306;&#36027;&#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算定データ"/>
      <sheetName val="1-1申請書"/>
      <sheetName val="1-2内訳書"/>
      <sheetName val="2請求書"/>
      <sheetName val="3-1変更申請書"/>
      <sheetName val="3-2変更内訳書"/>
      <sheetName val="4-1実績報告"/>
      <sheetName val="4-2報告内訳書"/>
      <sheetName val="追及のための請求書"/>
      <sheetName val="①賄費（平日）"/>
      <sheetName val="②賄費（土）"/>
      <sheetName val="③バス代"/>
      <sheetName val="④入園費"/>
      <sheetName val="⑤衛生費"/>
      <sheetName val="⑥寝具"/>
      <sheetName val="⑦振興費"/>
      <sheetName val="⑧嘱託医"/>
      <sheetName val="⑨歯科医"/>
      <sheetName val="⑩夏季代替"/>
      <sheetName val="⑪延長"/>
      <sheetName val="⑫緊急通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FB55B-7A0D-492B-AB20-0D30D1215F3A}">
  <sheetPr>
    <tabColor theme="9" tint="0.59999389629810485"/>
    <pageSetUpPr fitToPage="1"/>
  </sheetPr>
  <dimension ref="A1:I25"/>
  <sheetViews>
    <sheetView tabSelected="1" view="pageBreakPreview" zoomScale="115" zoomScaleNormal="150" zoomScaleSheetLayoutView="115" workbookViewId="0">
      <selection activeCell="J28" sqref="J28"/>
    </sheetView>
  </sheetViews>
  <sheetFormatPr defaultColWidth="12.5546875" defaultRowHeight="12.6"/>
  <cols>
    <col min="1" max="1" width="6.33203125" style="84" customWidth="1"/>
    <col min="2" max="8" width="12.5546875" style="84"/>
    <col min="9" max="9" width="6.109375" style="84" customWidth="1"/>
    <col min="10" max="16384" width="12.5546875" style="84"/>
  </cols>
  <sheetData>
    <row r="1" spans="1:9" ht="13.5" customHeight="1">
      <c r="A1" s="128" t="s">
        <v>104</v>
      </c>
      <c r="B1" s="128"/>
      <c r="C1" s="128"/>
      <c r="D1" s="128"/>
      <c r="E1" s="128"/>
      <c r="F1" s="128"/>
      <c r="G1" s="128"/>
      <c r="H1" s="128"/>
      <c r="I1" s="128"/>
    </row>
    <row r="2" spans="1:9" ht="13.5" customHeight="1">
      <c r="A2" s="128"/>
      <c r="B2" s="128"/>
      <c r="C2" s="128"/>
      <c r="D2" s="128"/>
      <c r="E2" s="128"/>
      <c r="F2" s="128"/>
      <c r="G2" s="128"/>
      <c r="H2" s="128"/>
      <c r="I2" s="128"/>
    </row>
    <row r="9" spans="1:9" ht="13.5" customHeight="1"/>
    <row r="10" spans="1:9" ht="13.5" customHeight="1"/>
    <row r="11" spans="1:9" ht="13.5" customHeight="1"/>
    <row r="12" spans="1:9" ht="13.5" customHeight="1"/>
    <row r="13" spans="1:9" ht="13.5" customHeight="1"/>
    <row r="14" spans="1:9" ht="13.5" customHeight="1"/>
    <row r="15" spans="1:9" ht="13.5" customHeight="1"/>
    <row r="16" spans="1:9" ht="13.5" customHeight="1"/>
    <row r="17" ht="13.5" customHeight="1"/>
    <row r="18" ht="13.5" customHeight="1"/>
    <row r="19" ht="13.5" customHeight="1"/>
    <row r="20" ht="13.5" customHeight="1"/>
    <row r="21" ht="13.5" customHeight="1"/>
    <row r="22" ht="13.5" customHeight="1"/>
    <row r="23" ht="13.5" customHeight="1"/>
    <row r="24" ht="13.5" customHeight="1"/>
    <row r="25" ht="13.5" customHeight="1"/>
  </sheetData>
  <mergeCells count="1">
    <mergeCell ref="A1:I2"/>
  </mergeCells>
  <phoneticPr fontId="9"/>
  <printOptions horizontalCentered="1"/>
  <pageMargins left="0.11811023622047245" right="0.11811023622047245" top="0.35433070866141736" bottom="0.35433070866141736"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623D3-24F1-4B61-99A6-D63EBECDA970}">
  <sheetPr>
    <tabColor rgb="FFFFC000"/>
    <pageSetUpPr fitToPage="1"/>
  </sheetPr>
  <dimension ref="A1:AI83"/>
  <sheetViews>
    <sheetView showGridLines="0" view="pageBreakPreview" zoomScale="87" zoomScaleNormal="80" zoomScaleSheetLayoutView="87" workbookViewId="0">
      <selection activeCell="L34" sqref="L34:M34"/>
    </sheetView>
  </sheetViews>
  <sheetFormatPr defaultColWidth="9" defaultRowHeight="22.5" customHeight="1" outlineLevelCol="1"/>
  <cols>
    <col min="1" max="1" width="3" style="1" customWidth="1"/>
    <col min="2" max="2" width="7.44140625" style="1" customWidth="1"/>
    <col min="3" max="3" width="31.77734375" style="1" customWidth="1"/>
    <col min="4" max="15" width="10.6640625" style="1" customWidth="1"/>
    <col min="16" max="16" width="9.33203125" style="1" customWidth="1"/>
    <col min="17" max="17" width="10.6640625" style="1" customWidth="1"/>
    <col min="18" max="18" width="13" style="1" bestFit="1" customWidth="1"/>
    <col min="19" max="19" width="3" style="1" customWidth="1"/>
    <col min="20" max="20" width="48" style="1" bestFit="1" customWidth="1"/>
    <col min="21" max="21" width="12.109375" style="1" hidden="1" customWidth="1" outlineLevel="1"/>
    <col min="22" max="22" width="21.44140625" style="1" hidden="1" customWidth="1" outlineLevel="1"/>
    <col min="23" max="28" width="16.88671875" style="1" hidden="1" customWidth="1" outlineLevel="1"/>
    <col min="29" max="31" width="19.21875" style="1" hidden="1" customWidth="1" outlineLevel="1"/>
    <col min="32" max="34" width="16.88671875" style="1" hidden="1" customWidth="1" outlineLevel="1"/>
    <col min="35" max="35" width="9" style="1" collapsed="1"/>
    <col min="36" max="16384" width="9" style="1"/>
  </cols>
  <sheetData>
    <row r="1" spans="1:22" ht="22.5" customHeight="1">
      <c r="A1" s="186" t="s">
        <v>14</v>
      </c>
      <c r="B1" s="186"/>
      <c r="C1" s="186"/>
      <c r="D1" s="186"/>
      <c r="E1" s="186"/>
      <c r="F1" s="186"/>
      <c r="G1" s="186"/>
      <c r="H1" s="186"/>
      <c r="I1" s="186"/>
      <c r="J1" s="186"/>
      <c r="K1" s="186"/>
      <c r="L1" s="186"/>
      <c r="M1" s="186"/>
      <c r="N1" s="186"/>
      <c r="O1" s="186"/>
      <c r="P1" s="186"/>
      <c r="Q1" s="186"/>
      <c r="R1" s="186"/>
      <c r="S1" s="186"/>
    </row>
    <row r="3" spans="1:22" ht="22.5" customHeight="1">
      <c r="A3" s="2" t="s">
        <v>0</v>
      </c>
    </row>
    <row r="4" spans="1:22" ht="22.5" customHeight="1" thickBot="1">
      <c r="B4" s="3" t="s">
        <v>1</v>
      </c>
      <c r="C4" s="2" t="s">
        <v>15</v>
      </c>
    </row>
    <row r="5" spans="1:22" ht="22.5" customHeight="1" thickBot="1">
      <c r="C5" s="12" t="s">
        <v>16</v>
      </c>
      <c r="D5" s="183"/>
      <c r="E5" s="184"/>
      <c r="F5" s="184"/>
      <c r="G5" s="184"/>
      <c r="H5" s="184"/>
      <c r="I5" s="184"/>
      <c r="J5" s="184"/>
      <c r="K5" s="184"/>
      <c r="L5" s="184"/>
      <c r="M5" s="184"/>
      <c r="N5" s="184"/>
      <c r="O5" s="184"/>
      <c r="P5" s="185"/>
    </row>
    <row r="6" spans="1:22" ht="22.5" customHeight="1" thickBot="1">
      <c r="C6" s="12" t="s">
        <v>127</v>
      </c>
      <c r="D6" s="183"/>
      <c r="E6" s="184"/>
      <c r="F6" s="184"/>
      <c r="G6" s="184"/>
      <c r="H6" s="184"/>
      <c r="I6" s="184"/>
      <c r="J6" s="184"/>
      <c r="K6" s="184"/>
      <c r="L6" s="184"/>
      <c r="M6" s="184"/>
      <c r="N6" s="184"/>
      <c r="O6" s="184"/>
      <c r="P6" s="185"/>
    </row>
    <row r="7" spans="1:22" ht="22.5" customHeight="1" thickBot="1">
      <c r="C7" s="12" t="s">
        <v>170</v>
      </c>
      <c r="D7" s="183"/>
      <c r="E7" s="184"/>
      <c r="F7" s="184"/>
      <c r="G7" s="184"/>
      <c r="H7" s="184"/>
      <c r="I7" s="184"/>
      <c r="J7" s="184"/>
      <c r="K7" s="184"/>
      <c r="L7" s="184"/>
      <c r="M7" s="184"/>
      <c r="N7" s="184"/>
      <c r="O7" s="184"/>
      <c r="P7" s="185"/>
    </row>
    <row r="8" spans="1:22" ht="22.5" customHeight="1" thickBot="1">
      <c r="C8" s="4" t="s">
        <v>17</v>
      </c>
      <c r="D8" s="187"/>
      <c r="E8" s="184"/>
      <c r="F8" s="184"/>
      <c r="G8" s="184"/>
      <c r="H8" s="184"/>
      <c r="I8" s="184"/>
      <c r="J8" s="184"/>
      <c r="K8" s="184"/>
      <c r="L8" s="184"/>
      <c r="M8" s="184"/>
      <c r="N8" s="184"/>
      <c r="O8" s="184"/>
      <c r="P8" s="185"/>
    </row>
    <row r="9" spans="1:22" ht="22.5" customHeight="1" thickBot="1">
      <c r="C9" s="4" t="s">
        <v>2</v>
      </c>
      <c r="D9" s="187"/>
      <c r="E9" s="184"/>
      <c r="F9" s="184"/>
      <c r="G9" s="184"/>
      <c r="H9" s="184"/>
      <c r="I9" s="184"/>
      <c r="J9" s="184"/>
      <c r="K9" s="184"/>
      <c r="L9" s="184"/>
      <c r="M9" s="184"/>
      <c r="N9" s="184"/>
      <c r="O9" s="184"/>
      <c r="P9" s="185"/>
    </row>
    <row r="10" spans="1:22" ht="22.5" customHeight="1" thickBot="1">
      <c r="C10" s="4" t="s">
        <v>3</v>
      </c>
      <c r="D10" s="187"/>
      <c r="E10" s="184"/>
      <c r="F10" s="184"/>
      <c r="G10" s="184"/>
      <c r="H10" s="184"/>
      <c r="I10" s="184"/>
      <c r="J10" s="184"/>
      <c r="K10" s="184"/>
      <c r="L10" s="184"/>
      <c r="M10" s="184"/>
      <c r="N10" s="184"/>
      <c r="O10" s="184"/>
      <c r="P10" s="185"/>
    </row>
    <row r="11" spans="1:22" ht="22.5" customHeight="1" thickBot="1">
      <c r="B11" s="3" t="s">
        <v>4</v>
      </c>
      <c r="C11" s="2" t="s">
        <v>18</v>
      </c>
    </row>
    <row r="12" spans="1:22" ht="22.5" customHeight="1" thickBot="1">
      <c r="C12" s="4" t="s">
        <v>101</v>
      </c>
      <c r="D12" s="183"/>
      <c r="E12" s="184"/>
      <c r="F12" s="184"/>
      <c r="G12" s="184"/>
      <c r="H12" s="184"/>
      <c r="I12" s="184"/>
      <c r="J12" s="184"/>
      <c r="K12" s="184"/>
      <c r="L12" s="184"/>
      <c r="M12" s="184"/>
      <c r="N12" s="184"/>
      <c r="O12" s="184"/>
      <c r="P12" s="185"/>
    </row>
    <row r="13" spans="1:22" ht="22.5" customHeight="1" thickBot="1">
      <c r="C13" s="4" t="s">
        <v>19</v>
      </c>
      <c r="D13" s="187"/>
      <c r="E13" s="184"/>
      <c r="F13" s="184"/>
      <c r="G13" s="184"/>
      <c r="H13" s="184"/>
      <c r="I13" s="184"/>
      <c r="J13" s="184"/>
      <c r="K13" s="184"/>
      <c r="L13" s="184"/>
      <c r="M13" s="184"/>
      <c r="N13" s="184"/>
      <c r="O13" s="184"/>
      <c r="P13" s="185"/>
    </row>
    <row r="14" spans="1:22" ht="22.5" customHeight="1" thickBot="1">
      <c r="C14" s="4" t="s">
        <v>20</v>
      </c>
      <c r="D14" s="198"/>
      <c r="E14" s="199"/>
      <c r="F14" s="199"/>
      <c r="G14" s="199"/>
      <c r="H14" s="199"/>
      <c r="I14" s="199"/>
      <c r="J14" s="199"/>
      <c r="K14" s="199"/>
      <c r="L14" s="199"/>
      <c r="M14" s="199"/>
      <c r="N14" s="199"/>
      <c r="O14" s="199"/>
      <c r="P14" s="200"/>
    </row>
    <row r="15" spans="1:22" ht="22.5" customHeight="1" thickBot="1">
      <c r="C15" s="4" t="s">
        <v>21</v>
      </c>
      <c r="D15" s="191"/>
      <c r="E15" s="192"/>
      <c r="F15" s="192"/>
      <c r="G15" s="192"/>
      <c r="H15" s="192"/>
      <c r="I15" s="192"/>
      <c r="J15" s="192"/>
      <c r="K15" s="192"/>
      <c r="L15" s="192"/>
      <c r="M15" s="192"/>
      <c r="N15" s="192"/>
      <c r="O15" s="192"/>
      <c r="P15" s="193"/>
      <c r="V15" s="1" t="s">
        <v>5</v>
      </c>
    </row>
    <row r="16" spans="1:22" ht="22.5" customHeight="1" thickBot="1">
      <c r="B16" s="3" t="s">
        <v>6</v>
      </c>
      <c r="C16" s="2" t="s">
        <v>7</v>
      </c>
    </row>
    <row r="17" spans="1:27" ht="22.5" customHeight="1" thickBot="1">
      <c r="C17" s="4" t="s">
        <v>8</v>
      </c>
      <c r="D17" s="187"/>
      <c r="E17" s="184"/>
      <c r="F17" s="184"/>
      <c r="G17" s="184"/>
      <c r="H17" s="184"/>
      <c r="I17" s="184"/>
      <c r="J17" s="184"/>
      <c r="K17" s="184"/>
      <c r="L17" s="184"/>
      <c r="M17" s="184"/>
      <c r="N17" s="184"/>
      <c r="O17" s="184"/>
      <c r="P17" s="185"/>
    </row>
    <row r="18" spans="1:27" ht="22.5" customHeight="1" thickBot="1">
      <c r="C18" s="4" t="s">
        <v>151</v>
      </c>
      <c r="D18" s="187"/>
      <c r="E18" s="184"/>
      <c r="F18" s="184"/>
      <c r="G18" s="184"/>
      <c r="H18" s="184"/>
      <c r="I18" s="184"/>
      <c r="J18" s="184"/>
      <c r="K18" s="184"/>
      <c r="L18" s="184"/>
      <c r="M18" s="184"/>
      <c r="N18" s="184"/>
      <c r="O18" s="184"/>
      <c r="P18" s="185"/>
    </row>
    <row r="19" spans="1:27" ht="22.5" customHeight="1" thickBot="1">
      <c r="C19" s="4" t="s">
        <v>9</v>
      </c>
      <c r="D19" s="187"/>
      <c r="E19" s="184"/>
      <c r="F19" s="184"/>
      <c r="G19" s="184"/>
      <c r="H19" s="184"/>
      <c r="I19" s="184"/>
      <c r="J19" s="184"/>
      <c r="K19" s="184"/>
      <c r="L19" s="184"/>
      <c r="M19" s="184"/>
      <c r="N19" s="184"/>
      <c r="O19" s="184"/>
      <c r="P19" s="185"/>
    </row>
    <row r="20" spans="1:27" ht="22.5" customHeight="1" thickBot="1">
      <c r="C20" s="4" t="s">
        <v>128</v>
      </c>
      <c r="D20" s="187"/>
      <c r="E20" s="184"/>
      <c r="F20" s="184"/>
      <c r="G20" s="184"/>
      <c r="H20" s="184"/>
      <c r="I20" s="184"/>
      <c r="J20" s="184"/>
      <c r="K20" s="184"/>
      <c r="L20" s="184"/>
      <c r="M20" s="184"/>
      <c r="N20" s="184"/>
      <c r="O20" s="184"/>
      <c r="P20" s="185"/>
    </row>
    <row r="21" spans="1:27" ht="22.5" customHeight="1" thickBot="1">
      <c r="C21" s="4" t="s">
        <v>10</v>
      </c>
      <c r="D21" s="194"/>
      <c r="E21" s="195"/>
      <c r="F21" s="195"/>
      <c r="G21" s="195"/>
      <c r="H21" s="195"/>
      <c r="I21" s="195"/>
      <c r="J21" s="195"/>
      <c r="K21" s="195"/>
      <c r="L21" s="195"/>
      <c r="M21" s="195"/>
      <c r="N21" s="195"/>
      <c r="O21" s="195"/>
      <c r="P21" s="196"/>
    </row>
    <row r="22" spans="1:27" ht="22.5" customHeight="1" thickBot="1">
      <c r="C22" s="4" t="s">
        <v>11</v>
      </c>
      <c r="D22" s="197"/>
      <c r="E22" s="184"/>
      <c r="F22" s="184"/>
      <c r="G22" s="184"/>
      <c r="H22" s="184"/>
      <c r="I22" s="184"/>
      <c r="J22" s="184"/>
      <c r="K22" s="184"/>
      <c r="L22" s="184"/>
      <c r="M22" s="184"/>
      <c r="N22" s="184"/>
      <c r="O22" s="184"/>
      <c r="P22" s="185"/>
    </row>
    <row r="24" spans="1:27" ht="22.5" customHeight="1" thickBot="1">
      <c r="A24" s="2" t="s">
        <v>42</v>
      </c>
    </row>
    <row r="25" spans="1:27" ht="65.400000000000006" customHeight="1" thickBot="1">
      <c r="B25" s="3" t="s">
        <v>1</v>
      </c>
      <c r="C25" s="6" t="s">
        <v>22</v>
      </c>
      <c r="D25" s="188"/>
      <c r="E25" s="201"/>
      <c r="F25" s="201"/>
      <c r="G25" s="201"/>
      <c r="H25" s="201"/>
      <c r="I25" s="201"/>
      <c r="J25" s="201"/>
      <c r="K25" s="201"/>
      <c r="L25" s="201"/>
      <c r="M25" s="201"/>
      <c r="N25" s="201"/>
      <c r="O25" s="201"/>
      <c r="P25" s="202"/>
      <c r="V25" s="5"/>
    </row>
    <row r="26" spans="1:27" ht="22.5" customHeight="1" thickBot="1">
      <c r="B26" s="3" t="s">
        <v>4</v>
      </c>
      <c r="C26" s="6" t="s">
        <v>23</v>
      </c>
      <c r="D26" s="19"/>
      <c r="E26" s="11"/>
      <c r="F26" s="11"/>
      <c r="G26" s="11"/>
      <c r="H26" s="11"/>
      <c r="I26" s="11"/>
      <c r="J26" s="11"/>
      <c r="K26" s="11"/>
      <c r="L26" s="11"/>
      <c r="M26" s="11"/>
      <c r="N26" s="11"/>
      <c r="O26" s="11"/>
      <c r="P26" s="11"/>
      <c r="V26" s="5"/>
    </row>
    <row r="27" spans="1:27" s="30" customFormat="1" ht="65.400000000000006" customHeight="1" thickBot="1">
      <c r="B27" s="31"/>
      <c r="C27" s="32" t="s">
        <v>43</v>
      </c>
      <c r="D27" s="188"/>
      <c r="E27" s="189"/>
      <c r="F27" s="189"/>
      <c r="G27" s="189"/>
      <c r="H27" s="189"/>
      <c r="I27" s="189"/>
      <c r="J27" s="189"/>
      <c r="K27" s="189"/>
      <c r="L27" s="189"/>
      <c r="M27" s="189"/>
      <c r="N27" s="189"/>
      <c r="O27" s="189"/>
      <c r="P27" s="190"/>
      <c r="V27" s="33"/>
    </row>
    <row r="28" spans="1:27" s="30" customFormat="1" ht="64.8" customHeight="1" thickBot="1">
      <c r="B28" s="31"/>
      <c r="C28" s="32" t="s">
        <v>44</v>
      </c>
      <c r="D28" s="188"/>
      <c r="E28" s="201"/>
      <c r="F28" s="201"/>
      <c r="G28" s="201"/>
      <c r="H28" s="201"/>
      <c r="I28" s="201"/>
      <c r="J28" s="201"/>
      <c r="K28" s="201"/>
      <c r="L28" s="201"/>
      <c r="M28" s="201"/>
      <c r="N28" s="201"/>
      <c r="O28" s="201"/>
      <c r="P28" s="202"/>
      <c r="V28" s="33"/>
    </row>
    <row r="29" spans="1:27" s="30" customFormat="1" ht="64.8" customHeight="1" thickBot="1">
      <c r="B29" s="31"/>
      <c r="C29" s="32" t="s">
        <v>45</v>
      </c>
      <c r="D29" s="188"/>
      <c r="E29" s="189"/>
      <c r="F29" s="189"/>
      <c r="G29" s="189"/>
      <c r="H29" s="189"/>
      <c r="I29" s="189"/>
      <c r="J29" s="189"/>
      <c r="K29" s="189"/>
      <c r="L29" s="189"/>
      <c r="M29" s="189"/>
      <c r="N29" s="189"/>
      <c r="O29" s="189"/>
      <c r="P29" s="190"/>
      <c r="T29" s="34"/>
      <c r="V29" s="33"/>
    </row>
    <row r="30" spans="1:27" s="30" customFormat="1" ht="112.8" customHeight="1" thickBot="1">
      <c r="B30" s="31"/>
      <c r="C30" s="32" t="s">
        <v>46</v>
      </c>
      <c r="D30" s="188"/>
      <c r="E30" s="189"/>
      <c r="F30" s="189"/>
      <c r="G30" s="189"/>
      <c r="H30" s="189"/>
      <c r="I30" s="189"/>
      <c r="J30" s="189"/>
      <c r="K30" s="189"/>
      <c r="L30" s="189"/>
      <c r="M30" s="189"/>
      <c r="N30" s="189"/>
      <c r="O30" s="189"/>
      <c r="P30" s="190"/>
      <c r="V30" s="33"/>
    </row>
    <row r="31" spans="1:27" ht="22.5" customHeight="1" thickBot="1">
      <c r="B31" s="3" t="s">
        <v>6</v>
      </c>
      <c r="C31" s="6" t="s">
        <v>48</v>
      </c>
      <c r="AA31" s="5"/>
    </row>
    <row r="32" spans="1:27" ht="22.5" customHeight="1">
      <c r="B32" s="3"/>
      <c r="C32" s="6"/>
      <c r="D32" s="177" t="s">
        <v>49</v>
      </c>
      <c r="E32" s="178"/>
      <c r="F32" s="179" t="s">
        <v>50</v>
      </c>
      <c r="G32" s="178"/>
      <c r="H32" s="178" t="s">
        <v>51</v>
      </c>
      <c r="I32" s="178"/>
      <c r="J32" s="178" t="s">
        <v>53</v>
      </c>
      <c r="K32" s="178"/>
      <c r="L32" s="180" t="s">
        <v>54</v>
      </c>
      <c r="M32" s="181"/>
      <c r="N32" s="21"/>
      <c r="O32" s="22"/>
      <c r="P32" s="22"/>
      <c r="AA32" s="5"/>
    </row>
    <row r="33" spans="1:25" ht="22.5" customHeight="1">
      <c r="B33" s="3"/>
      <c r="C33" s="6"/>
      <c r="D33" s="170"/>
      <c r="E33" s="171"/>
      <c r="F33" s="172"/>
      <c r="G33" s="172"/>
      <c r="H33" s="182"/>
      <c r="I33" s="171"/>
      <c r="J33" s="173"/>
      <c r="K33" s="173"/>
      <c r="L33" s="174"/>
      <c r="M33" s="175"/>
      <c r="N33" s="23"/>
      <c r="O33" s="20"/>
      <c r="P33" s="20"/>
    </row>
    <row r="34" spans="1:25" ht="22.5" customHeight="1">
      <c r="A34" s="2"/>
      <c r="D34" s="170"/>
      <c r="E34" s="171"/>
      <c r="F34" s="172"/>
      <c r="G34" s="172"/>
      <c r="H34" s="171"/>
      <c r="I34" s="171"/>
      <c r="J34" s="173"/>
      <c r="K34" s="173"/>
      <c r="L34" s="174"/>
      <c r="M34" s="175"/>
      <c r="N34" s="23"/>
      <c r="O34" s="20"/>
      <c r="P34" s="20"/>
    </row>
    <row r="35" spans="1:25" ht="22.5" customHeight="1">
      <c r="D35" s="170"/>
      <c r="E35" s="171"/>
      <c r="F35" s="172"/>
      <c r="G35" s="172"/>
      <c r="H35" s="171"/>
      <c r="I35" s="171"/>
      <c r="J35" s="173"/>
      <c r="K35" s="173"/>
      <c r="L35" s="174"/>
      <c r="M35" s="175"/>
      <c r="N35" s="23"/>
      <c r="O35" s="20"/>
      <c r="P35" s="20"/>
    </row>
    <row r="36" spans="1:25" ht="22.5" customHeight="1">
      <c r="B36" s="3"/>
      <c r="C36" s="6"/>
      <c r="D36" s="170"/>
      <c r="E36" s="171"/>
      <c r="F36" s="172"/>
      <c r="G36" s="172"/>
      <c r="H36" s="171"/>
      <c r="I36" s="171"/>
      <c r="J36" s="173"/>
      <c r="K36" s="173"/>
      <c r="L36" s="174"/>
      <c r="M36" s="175"/>
      <c r="N36" s="23"/>
      <c r="O36" s="20"/>
      <c r="P36" s="20"/>
    </row>
    <row r="37" spans="1:25" ht="22.5" customHeight="1">
      <c r="A37" s="2"/>
      <c r="D37" s="170"/>
      <c r="E37" s="171"/>
      <c r="F37" s="172"/>
      <c r="G37" s="172"/>
      <c r="H37" s="171"/>
      <c r="I37" s="171"/>
      <c r="J37" s="173"/>
      <c r="K37" s="173"/>
      <c r="L37" s="174"/>
      <c r="M37" s="175"/>
      <c r="N37" s="23"/>
      <c r="O37" s="20"/>
      <c r="P37" s="20"/>
    </row>
    <row r="38" spans="1:25" ht="22.5" customHeight="1">
      <c r="B38" s="3"/>
      <c r="C38" s="6"/>
      <c r="D38" s="170"/>
      <c r="E38" s="171"/>
      <c r="F38" s="172"/>
      <c r="G38" s="172"/>
      <c r="H38" s="171"/>
      <c r="I38" s="171"/>
      <c r="J38" s="173"/>
      <c r="K38" s="173"/>
      <c r="L38" s="174"/>
      <c r="M38" s="175"/>
      <c r="N38" s="23"/>
      <c r="O38" s="20"/>
      <c r="P38" s="20"/>
    </row>
    <row r="39" spans="1:25" ht="22.5" customHeight="1">
      <c r="A39" s="2"/>
      <c r="D39" s="170"/>
      <c r="E39" s="171"/>
      <c r="F39" s="172"/>
      <c r="G39" s="172"/>
      <c r="H39" s="171"/>
      <c r="I39" s="171"/>
      <c r="J39" s="173"/>
      <c r="K39" s="173"/>
      <c r="L39" s="174"/>
      <c r="M39" s="175"/>
      <c r="N39" s="23"/>
      <c r="O39" s="20"/>
      <c r="P39" s="20"/>
    </row>
    <row r="40" spans="1:25" ht="22.5" customHeight="1">
      <c r="D40" s="170"/>
      <c r="E40" s="171"/>
      <c r="F40" s="172"/>
      <c r="G40" s="172"/>
      <c r="H40" s="171"/>
      <c r="I40" s="171"/>
      <c r="J40" s="173"/>
      <c r="K40" s="173"/>
      <c r="L40" s="174"/>
      <c r="M40" s="175"/>
      <c r="N40" s="23"/>
      <c r="O40" s="20"/>
      <c r="P40" s="20"/>
    </row>
    <row r="41" spans="1:25" ht="22.5" customHeight="1">
      <c r="B41" s="3"/>
      <c r="C41" s="6"/>
      <c r="D41" s="170"/>
      <c r="E41" s="171"/>
      <c r="F41" s="172"/>
      <c r="G41" s="172"/>
      <c r="H41" s="171"/>
      <c r="I41" s="171"/>
      <c r="J41" s="173"/>
      <c r="K41" s="173"/>
      <c r="L41" s="174"/>
      <c r="M41" s="175"/>
      <c r="N41" s="23"/>
      <c r="O41" s="20"/>
      <c r="P41" s="20"/>
    </row>
    <row r="42" spans="1:25" ht="22.5" customHeight="1" thickBot="1">
      <c r="A42" s="2"/>
      <c r="D42" s="167"/>
      <c r="E42" s="168"/>
      <c r="F42" s="169"/>
      <c r="G42" s="169"/>
      <c r="H42" s="168"/>
      <c r="I42" s="168"/>
      <c r="J42" s="176"/>
      <c r="K42" s="176"/>
      <c r="L42" s="141"/>
      <c r="M42" s="142"/>
      <c r="N42" s="23"/>
      <c r="O42" s="20"/>
      <c r="P42" s="20"/>
      <c r="V42" s="24" t="s">
        <v>52</v>
      </c>
      <c r="W42" s="28">
        <f>J43</f>
        <v>0</v>
      </c>
    </row>
    <row r="43" spans="1:25" ht="22.5" customHeight="1" thickTop="1" thickBot="1">
      <c r="A43" s="2"/>
      <c r="D43" s="164" t="s">
        <v>47</v>
      </c>
      <c r="E43" s="165"/>
      <c r="F43" s="166"/>
      <c r="G43" s="166"/>
      <c r="H43" s="166"/>
      <c r="I43" s="166"/>
      <c r="J43" s="129">
        <f>SUM(J33:K42)</f>
        <v>0</v>
      </c>
      <c r="K43" s="129"/>
      <c r="L43" s="129">
        <f>SUM(L33:M42)</f>
        <v>0</v>
      </c>
      <c r="M43" s="130"/>
      <c r="N43" s="23"/>
      <c r="O43" s="20"/>
      <c r="P43" s="20"/>
      <c r="V43" s="24" t="s">
        <v>57</v>
      </c>
      <c r="W43" s="7">
        <f>L43</f>
        <v>0</v>
      </c>
    </row>
    <row r="44" spans="1:25" ht="22.5" customHeight="1" thickBot="1">
      <c r="A44" s="2"/>
      <c r="B44" s="3" t="s">
        <v>102</v>
      </c>
      <c r="C44" s="2" t="s">
        <v>103</v>
      </c>
      <c r="D44" s="25"/>
      <c r="E44" s="25"/>
      <c r="F44" s="25"/>
      <c r="G44" s="25"/>
      <c r="H44" s="25"/>
      <c r="I44" s="25"/>
      <c r="J44" s="25"/>
      <c r="K44" s="25"/>
      <c r="L44" s="25"/>
      <c r="M44" s="25"/>
      <c r="N44" s="20"/>
      <c r="O44" s="20"/>
      <c r="P44" s="20"/>
      <c r="V44" s="9" t="s">
        <v>12</v>
      </c>
      <c r="W44" s="10">
        <v>400000</v>
      </c>
    </row>
    <row r="45" spans="1:25" ht="22.5" customHeight="1">
      <c r="B45" s="3"/>
      <c r="C45" s="6"/>
      <c r="D45" s="160" t="s">
        <v>193</v>
      </c>
      <c r="E45" s="161"/>
      <c r="F45" s="161"/>
      <c r="G45" s="161"/>
      <c r="H45" s="161"/>
      <c r="I45" s="162">
        <f>J43</f>
        <v>0</v>
      </c>
      <c r="J45" s="162"/>
      <c r="K45" s="162"/>
      <c r="L45" s="162"/>
      <c r="M45" s="163"/>
      <c r="N45" s="20"/>
      <c r="O45" s="20"/>
      <c r="P45" s="20"/>
      <c r="V45" s="24" t="s">
        <v>58</v>
      </c>
      <c r="W45" s="26">
        <f>ROUNDDOWN(W43*2/3,-3)</f>
        <v>0</v>
      </c>
      <c r="X45" s="9"/>
      <c r="Y45" s="9"/>
    </row>
    <row r="46" spans="1:25" ht="22.5" customHeight="1">
      <c r="A46" s="2"/>
      <c r="D46" s="152" t="s">
        <v>55</v>
      </c>
      <c r="E46" s="153"/>
      <c r="F46" s="153"/>
      <c r="G46" s="153"/>
      <c r="H46" s="153"/>
      <c r="I46" s="156">
        <f>W46</f>
        <v>0</v>
      </c>
      <c r="J46" s="156"/>
      <c r="K46" s="156"/>
      <c r="L46" s="156"/>
      <c r="M46" s="157"/>
      <c r="N46" s="20"/>
      <c r="O46" s="20"/>
      <c r="P46" s="20"/>
      <c r="V46" s="24" t="s">
        <v>59</v>
      </c>
      <c r="W46" s="26">
        <f>MIN(W44,W45)</f>
        <v>0</v>
      </c>
      <c r="X46" s="7"/>
      <c r="Y46" s="7"/>
    </row>
    <row r="47" spans="1:25" ht="22.8" customHeight="1" thickBot="1">
      <c r="A47" s="2"/>
      <c r="D47" s="154" t="s">
        <v>56</v>
      </c>
      <c r="E47" s="155"/>
      <c r="F47" s="155"/>
      <c r="G47" s="155"/>
      <c r="H47" s="155"/>
      <c r="I47" s="158">
        <f>I45-I46</f>
        <v>0</v>
      </c>
      <c r="J47" s="158"/>
      <c r="K47" s="158"/>
      <c r="L47" s="158"/>
      <c r="M47" s="159"/>
      <c r="N47" s="20"/>
      <c r="O47" s="20"/>
      <c r="P47" s="20"/>
      <c r="V47" s="9"/>
      <c r="W47" s="10"/>
      <c r="X47" s="10"/>
      <c r="Y47" s="10"/>
    </row>
    <row r="49" spans="2:16" ht="22.5" customHeight="1">
      <c r="B49" s="3" t="s">
        <v>140</v>
      </c>
      <c r="C49" s="2" t="s">
        <v>141</v>
      </c>
    </row>
    <row r="50" spans="2:16" ht="22.5" customHeight="1" thickBot="1">
      <c r="B50" s="98" t="s">
        <v>145</v>
      </c>
    </row>
    <row r="51" spans="2:16" ht="22.5" customHeight="1">
      <c r="B51" s="99"/>
      <c r="C51" s="133" t="s">
        <v>179</v>
      </c>
      <c r="D51" s="133"/>
      <c r="E51" s="133"/>
      <c r="F51" s="133"/>
      <c r="G51" s="133"/>
      <c r="H51" s="133"/>
      <c r="I51" s="133"/>
      <c r="J51" s="133"/>
      <c r="K51" s="133"/>
      <c r="L51" s="133"/>
      <c r="M51" s="133"/>
      <c r="N51" s="133"/>
      <c r="O51" s="133"/>
      <c r="P51" s="134"/>
    </row>
    <row r="52" spans="2:16" ht="22.5" customHeight="1">
      <c r="B52" s="100"/>
      <c r="C52" s="131" t="s">
        <v>142</v>
      </c>
      <c r="D52" s="131"/>
      <c r="E52" s="131"/>
      <c r="F52" s="131"/>
      <c r="G52" s="131"/>
      <c r="H52" s="131"/>
      <c r="I52" s="131"/>
      <c r="J52" s="131"/>
      <c r="K52" s="131"/>
      <c r="L52" s="131"/>
      <c r="M52" s="131"/>
      <c r="N52" s="131"/>
      <c r="O52" s="131"/>
      <c r="P52" s="132"/>
    </row>
    <row r="53" spans="2:16" ht="22.5" customHeight="1">
      <c r="B53" s="100"/>
      <c r="C53" s="131" t="s">
        <v>143</v>
      </c>
      <c r="D53" s="131"/>
      <c r="E53" s="131"/>
      <c r="F53" s="131"/>
      <c r="G53" s="131"/>
      <c r="H53" s="131"/>
      <c r="I53" s="131"/>
      <c r="J53" s="131"/>
      <c r="K53" s="131"/>
      <c r="L53" s="131"/>
      <c r="M53" s="131"/>
      <c r="N53" s="131"/>
      <c r="O53" s="131"/>
      <c r="P53" s="132"/>
    </row>
    <row r="54" spans="2:16" ht="22.5" customHeight="1">
      <c r="B54" s="143"/>
      <c r="C54" s="146" t="s">
        <v>144</v>
      </c>
      <c r="D54" s="146"/>
      <c r="E54" s="146"/>
      <c r="F54" s="146"/>
      <c r="G54" s="146"/>
      <c r="H54" s="146"/>
      <c r="I54" s="146"/>
      <c r="J54" s="146"/>
      <c r="K54" s="146"/>
      <c r="L54" s="146"/>
      <c r="M54" s="146"/>
      <c r="N54" s="146"/>
      <c r="O54" s="146"/>
      <c r="P54" s="147"/>
    </row>
    <row r="55" spans="2:16" ht="22.5" customHeight="1">
      <c r="B55" s="144"/>
      <c r="C55" s="148" t="s">
        <v>146</v>
      </c>
      <c r="D55" s="148"/>
      <c r="E55" s="148"/>
      <c r="F55" s="148"/>
      <c r="G55" s="148"/>
      <c r="H55" s="148"/>
      <c r="I55" s="148"/>
      <c r="J55" s="148"/>
      <c r="K55" s="148"/>
      <c r="L55" s="148"/>
      <c r="M55" s="148"/>
      <c r="N55" s="148"/>
      <c r="O55" s="148"/>
      <c r="P55" s="149"/>
    </row>
    <row r="56" spans="2:16" ht="22.5" customHeight="1">
      <c r="B56" s="144"/>
      <c r="C56" s="148" t="s">
        <v>178</v>
      </c>
      <c r="D56" s="148"/>
      <c r="E56" s="148"/>
      <c r="F56" s="148"/>
      <c r="G56" s="148"/>
      <c r="H56" s="148"/>
      <c r="I56" s="148"/>
      <c r="J56" s="148"/>
      <c r="K56" s="148"/>
      <c r="L56" s="148"/>
      <c r="M56" s="148"/>
      <c r="N56" s="148"/>
      <c r="O56" s="148"/>
      <c r="P56" s="149"/>
    </row>
    <row r="57" spans="2:16" ht="22.5" customHeight="1">
      <c r="B57" s="145"/>
      <c r="C57" s="150" t="s">
        <v>119</v>
      </c>
      <c r="D57" s="150"/>
      <c r="E57" s="150"/>
      <c r="F57" s="150"/>
      <c r="G57" s="150"/>
      <c r="H57" s="150"/>
      <c r="I57" s="150"/>
      <c r="J57" s="150"/>
      <c r="K57" s="150"/>
      <c r="L57" s="150"/>
      <c r="M57" s="150"/>
      <c r="N57" s="150"/>
      <c r="O57" s="150"/>
      <c r="P57" s="151"/>
    </row>
    <row r="58" spans="2:16" ht="22.5" customHeight="1">
      <c r="B58" s="143"/>
      <c r="C58" s="150" t="s">
        <v>131</v>
      </c>
      <c r="D58" s="150"/>
      <c r="E58" s="150"/>
      <c r="F58" s="150"/>
      <c r="G58" s="150"/>
      <c r="H58" s="150"/>
      <c r="I58" s="150"/>
      <c r="J58" s="150"/>
      <c r="K58" s="150"/>
      <c r="L58" s="150"/>
      <c r="M58" s="150"/>
      <c r="N58" s="150"/>
      <c r="O58" s="150"/>
      <c r="P58" s="151"/>
    </row>
    <row r="59" spans="2:16" ht="22.5" customHeight="1">
      <c r="B59" s="144"/>
      <c r="C59" s="131" t="s">
        <v>120</v>
      </c>
      <c r="D59" s="131"/>
      <c r="E59" s="131"/>
      <c r="F59" s="131"/>
      <c r="G59" s="131"/>
      <c r="H59" s="131"/>
      <c r="I59" s="131"/>
      <c r="J59" s="131"/>
      <c r="K59" s="131"/>
      <c r="L59" s="131"/>
      <c r="M59" s="131"/>
      <c r="N59" s="131"/>
      <c r="O59" s="131"/>
      <c r="P59" s="132"/>
    </row>
    <row r="60" spans="2:16" ht="22.5" customHeight="1">
      <c r="B60" s="144"/>
      <c r="C60" s="131" t="s">
        <v>121</v>
      </c>
      <c r="D60" s="131"/>
      <c r="E60" s="131"/>
      <c r="F60" s="131"/>
      <c r="G60" s="131"/>
      <c r="H60" s="131"/>
      <c r="I60" s="131"/>
      <c r="J60" s="131"/>
      <c r="K60" s="131"/>
      <c r="L60" s="131"/>
      <c r="M60" s="131"/>
      <c r="N60" s="131"/>
      <c r="O60" s="131"/>
      <c r="P60" s="132"/>
    </row>
    <row r="61" spans="2:16" ht="22.5" customHeight="1">
      <c r="B61" s="144"/>
      <c r="C61" s="131" t="s">
        <v>122</v>
      </c>
      <c r="D61" s="131"/>
      <c r="E61" s="131"/>
      <c r="F61" s="131"/>
      <c r="G61" s="131"/>
      <c r="H61" s="131"/>
      <c r="I61" s="131"/>
      <c r="J61" s="131"/>
      <c r="K61" s="131"/>
      <c r="L61" s="131"/>
      <c r="M61" s="131"/>
      <c r="N61" s="131"/>
      <c r="O61" s="131"/>
      <c r="P61" s="132"/>
    </row>
    <row r="62" spans="2:16" ht="22.5" customHeight="1">
      <c r="B62" s="145"/>
      <c r="C62" s="131" t="s">
        <v>123</v>
      </c>
      <c r="D62" s="131"/>
      <c r="E62" s="131"/>
      <c r="F62" s="131"/>
      <c r="G62" s="131"/>
      <c r="H62" s="131"/>
      <c r="I62" s="131"/>
      <c r="J62" s="131"/>
      <c r="K62" s="131"/>
      <c r="L62" s="131"/>
      <c r="M62" s="131"/>
      <c r="N62" s="131"/>
      <c r="O62" s="131"/>
      <c r="P62" s="132"/>
    </row>
    <row r="63" spans="2:16" ht="22.5" customHeight="1">
      <c r="B63" s="100"/>
      <c r="C63" s="131" t="s">
        <v>132</v>
      </c>
      <c r="D63" s="131"/>
      <c r="E63" s="131"/>
      <c r="F63" s="131"/>
      <c r="G63" s="131"/>
      <c r="H63" s="131"/>
      <c r="I63" s="131"/>
      <c r="J63" s="131"/>
      <c r="K63" s="131"/>
      <c r="L63" s="131"/>
      <c r="M63" s="131"/>
      <c r="N63" s="131"/>
      <c r="O63" s="131"/>
      <c r="P63" s="132"/>
    </row>
    <row r="64" spans="2:16" ht="22.5" customHeight="1">
      <c r="B64" s="100"/>
      <c r="C64" s="131" t="s">
        <v>180</v>
      </c>
      <c r="D64" s="131"/>
      <c r="E64" s="131"/>
      <c r="F64" s="131"/>
      <c r="G64" s="131"/>
      <c r="H64" s="131"/>
      <c r="I64" s="131"/>
      <c r="J64" s="131"/>
      <c r="K64" s="131"/>
      <c r="L64" s="131"/>
      <c r="M64" s="131"/>
      <c r="N64" s="131"/>
      <c r="O64" s="131"/>
      <c r="P64" s="132"/>
    </row>
    <row r="65" spans="2:17" ht="22.5" customHeight="1" thickBot="1">
      <c r="B65" s="127"/>
      <c r="C65" s="139" t="s">
        <v>182</v>
      </c>
      <c r="D65" s="139"/>
      <c r="E65" s="139"/>
      <c r="F65" s="139"/>
      <c r="G65" s="139"/>
      <c r="H65" s="139"/>
      <c r="I65" s="139"/>
      <c r="J65" s="139"/>
      <c r="K65" s="139"/>
      <c r="L65" s="139"/>
      <c r="M65" s="139"/>
      <c r="N65" s="139"/>
      <c r="O65" s="139"/>
      <c r="P65" s="140"/>
    </row>
    <row r="67" spans="2:17" ht="22.5" customHeight="1">
      <c r="B67" s="3" t="s">
        <v>169</v>
      </c>
      <c r="C67" s="2" t="s">
        <v>160</v>
      </c>
    </row>
    <row r="68" spans="2:17" ht="22.5" customHeight="1">
      <c r="B68" s="124" t="s">
        <v>161</v>
      </c>
      <c r="Q68" s="123"/>
    </row>
    <row r="69" spans="2:17" ht="21.6" customHeight="1">
      <c r="B69" s="125" t="s">
        <v>152</v>
      </c>
      <c r="C69" s="117"/>
    </row>
    <row r="70" spans="2:17" ht="21.6" customHeight="1">
      <c r="B70" s="125" t="s">
        <v>172</v>
      </c>
      <c r="C70" s="117"/>
    </row>
    <row r="71" spans="2:17" ht="21.6" customHeight="1">
      <c r="B71" s="125" t="s">
        <v>173</v>
      </c>
      <c r="C71" s="117"/>
    </row>
    <row r="72" spans="2:17" ht="21.6" customHeight="1">
      <c r="B72" s="125" t="s">
        <v>171</v>
      </c>
      <c r="C72" s="117"/>
    </row>
    <row r="73" spans="2:17" ht="21.6" customHeight="1" thickBot="1">
      <c r="B73" s="86" t="s">
        <v>175</v>
      </c>
      <c r="C73" s="117"/>
    </row>
    <row r="74" spans="2:17" ht="22.5" customHeight="1">
      <c r="B74" s="99"/>
      <c r="C74" s="133" t="s">
        <v>162</v>
      </c>
      <c r="D74" s="133"/>
      <c r="E74" s="133"/>
      <c r="F74" s="133"/>
      <c r="G74" s="133"/>
      <c r="H74" s="133"/>
      <c r="I74" s="133"/>
      <c r="J74" s="133"/>
      <c r="K74" s="133"/>
      <c r="L74" s="133"/>
      <c r="M74" s="133"/>
      <c r="N74" s="133"/>
      <c r="O74" s="133"/>
      <c r="P74" s="134"/>
    </row>
    <row r="75" spans="2:17" ht="22.5" customHeight="1">
      <c r="B75" s="100"/>
      <c r="C75" s="131" t="s">
        <v>164</v>
      </c>
      <c r="D75" s="131"/>
      <c r="E75" s="131"/>
      <c r="F75" s="131"/>
      <c r="G75" s="131"/>
      <c r="H75" s="131"/>
      <c r="I75" s="131"/>
      <c r="J75" s="131"/>
      <c r="K75" s="131"/>
      <c r="L75" s="131"/>
      <c r="M75" s="131"/>
      <c r="N75" s="131"/>
      <c r="O75" s="131"/>
      <c r="P75" s="132"/>
    </row>
    <row r="76" spans="2:17" ht="22.5" customHeight="1">
      <c r="B76" s="100"/>
      <c r="C76" s="131" t="s">
        <v>168</v>
      </c>
      <c r="D76" s="131"/>
      <c r="E76" s="131"/>
      <c r="F76" s="131"/>
      <c r="G76" s="131"/>
      <c r="H76" s="131"/>
      <c r="I76" s="131"/>
      <c r="J76" s="131"/>
      <c r="K76" s="131"/>
      <c r="L76" s="131"/>
      <c r="M76" s="131"/>
      <c r="N76" s="131"/>
      <c r="O76" s="131"/>
      <c r="P76" s="132"/>
    </row>
    <row r="77" spans="2:17" ht="22.5" customHeight="1">
      <c r="B77" s="100"/>
      <c r="C77" s="131" t="s">
        <v>165</v>
      </c>
      <c r="D77" s="131"/>
      <c r="E77" s="131"/>
      <c r="F77" s="131"/>
      <c r="G77" s="131"/>
      <c r="H77" s="131"/>
      <c r="I77" s="131"/>
      <c r="J77" s="131"/>
      <c r="K77" s="131"/>
      <c r="L77" s="131"/>
      <c r="M77" s="131"/>
      <c r="N77" s="131"/>
      <c r="O77" s="131"/>
      <c r="P77" s="132"/>
    </row>
    <row r="78" spans="2:17" ht="36" customHeight="1">
      <c r="B78" s="100"/>
      <c r="C78" s="137" t="s">
        <v>177</v>
      </c>
      <c r="D78" s="137"/>
      <c r="E78" s="137"/>
      <c r="F78" s="137"/>
      <c r="G78" s="137"/>
      <c r="H78" s="137"/>
      <c r="I78" s="137"/>
      <c r="J78" s="137"/>
      <c r="K78" s="137"/>
      <c r="L78" s="137"/>
      <c r="M78" s="137"/>
      <c r="N78" s="137"/>
      <c r="O78" s="137"/>
      <c r="P78" s="138"/>
    </row>
    <row r="79" spans="2:17" ht="22.5" customHeight="1">
      <c r="B79" s="100"/>
      <c r="C79" s="131" t="s">
        <v>166</v>
      </c>
      <c r="D79" s="131"/>
      <c r="E79" s="131"/>
      <c r="F79" s="131"/>
      <c r="G79" s="131"/>
      <c r="H79" s="131"/>
      <c r="I79" s="131"/>
      <c r="J79" s="131"/>
      <c r="K79" s="131"/>
      <c r="L79" s="131"/>
      <c r="M79" s="131"/>
      <c r="N79" s="131"/>
      <c r="O79" s="131"/>
      <c r="P79" s="132"/>
    </row>
    <row r="80" spans="2:17" ht="22.5" customHeight="1">
      <c r="B80" s="100"/>
      <c r="C80" s="131" t="s">
        <v>167</v>
      </c>
      <c r="D80" s="131"/>
      <c r="E80" s="131"/>
      <c r="F80" s="131"/>
      <c r="G80" s="131"/>
      <c r="H80" s="131"/>
      <c r="I80" s="131"/>
      <c r="J80" s="131"/>
      <c r="K80" s="131"/>
      <c r="L80" s="131"/>
      <c r="M80" s="131"/>
      <c r="N80" s="131"/>
      <c r="O80" s="131"/>
      <c r="P80" s="132"/>
    </row>
    <row r="81" spans="2:16" ht="22.5" customHeight="1">
      <c r="B81" s="100"/>
      <c r="C81" s="131" t="s">
        <v>186</v>
      </c>
      <c r="D81" s="131"/>
      <c r="E81" s="131"/>
      <c r="F81" s="131"/>
      <c r="G81" s="131"/>
      <c r="H81" s="131"/>
      <c r="I81" s="131"/>
      <c r="J81" s="131"/>
      <c r="K81" s="131"/>
      <c r="L81" s="131"/>
      <c r="M81" s="131"/>
      <c r="N81" s="131"/>
      <c r="O81" s="131"/>
      <c r="P81" s="132"/>
    </row>
    <row r="82" spans="2:16" ht="22.5" customHeight="1">
      <c r="B82" s="100"/>
      <c r="C82" s="131" t="s">
        <v>183</v>
      </c>
      <c r="D82" s="131"/>
      <c r="E82" s="131"/>
      <c r="F82" s="131"/>
      <c r="G82" s="131"/>
      <c r="H82" s="131"/>
      <c r="I82" s="131"/>
      <c r="J82" s="131"/>
      <c r="K82" s="131"/>
      <c r="L82" s="131"/>
      <c r="M82" s="131"/>
      <c r="N82" s="131"/>
      <c r="O82" s="131"/>
      <c r="P82" s="132"/>
    </row>
    <row r="83" spans="2:16" ht="22.5" customHeight="1" thickBot="1">
      <c r="B83" s="101"/>
      <c r="C83" s="135" t="s">
        <v>187</v>
      </c>
      <c r="D83" s="135"/>
      <c r="E83" s="135"/>
      <c r="F83" s="135"/>
      <c r="G83" s="135"/>
      <c r="H83" s="135"/>
      <c r="I83" s="135"/>
      <c r="J83" s="135"/>
      <c r="K83" s="135"/>
      <c r="L83" s="135"/>
      <c r="M83" s="135"/>
      <c r="N83" s="135"/>
      <c r="O83" s="135"/>
      <c r="P83" s="136"/>
    </row>
  </sheetData>
  <mergeCells count="115">
    <mergeCell ref="D12:P12"/>
    <mergeCell ref="A1:S1"/>
    <mergeCell ref="D5:P5"/>
    <mergeCell ref="D8:P8"/>
    <mergeCell ref="D9:P9"/>
    <mergeCell ref="D10:P10"/>
    <mergeCell ref="D7:P7"/>
    <mergeCell ref="D6:P6"/>
    <mergeCell ref="D30:P30"/>
    <mergeCell ref="D13:P13"/>
    <mergeCell ref="D15:P15"/>
    <mergeCell ref="D18:P18"/>
    <mergeCell ref="D19:P19"/>
    <mergeCell ref="D21:P21"/>
    <mergeCell ref="D22:P22"/>
    <mergeCell ref="D14:P14"/>
    <mergeCell ref="D25:P25"/>
    <mergeCell ref="D27:P27"/>
    <mergeCell ref="D28:P28"/>
    <mergeCell ref="D29:P29"/>
    <mergeCell ref="D20:P20"/>
    <mergeCell ref="D17:P17"/>
    <mergeCell ref="D32:E32"/>
    <mergeCell ref="F32:G32"/>
    <mergeCell ref="H32:I32"/>
    <mergeCell ref="J32:K32"/>
    <mergeCell ref="L32:M32"/>
    <mergeCell ref="D33:E33"/>
    <mergeCell ref="F33:G33"/>
    <mergeCell ref="H33:I33"/>
    <mergeCell ref="J33:K33"/>
    <mergeCell ref="L33:M33"/>
    <mergeCell ref="D34:E34"/>
    <mergeCell ref="F34:G34"/>
    <mergeCell ref="H34:I34"/>
    <mergeCell ref="J34:K34"/>
    <mergeCell ref="L34:M34"/>
    <mergeCell ref="D35:E35"/>
    <mergeCell ref="F35:G35"/>
    <mergeCell ref="H35:I35"/>
    <mergeCell ref="J35:K35"/>
    <mergeCell ref="L35:M35"/>
    <mergeCell ref="D36:E36"/>
    <mergeCell ref="F36:G36"/>
    <mergeCell ref="H36:I36"/>
    <mergeCell ref="J36:K36"/>
    <mergeCell ref="L36:M36"/>
    <mergeCell ref="D37:E37"/>
    <mergeCell ref="F37:G37"/>
    <mergeCell ref="H37:I37"/>
    <mergeCell ref="J37:K37"/>
    <mergeCell ref="L37:M37"/>
    <mergeCell ref="D42:E42"/>
    <mergeCell ref="F42:G42"/>
    <mergeCell ref="H42:I42"/>
    <mergeCell ref="D38:E38"/>
    <mergeCell ref="F38:G38"/>
    <mergeCell ref="H38:I38"/>
    <mergeCell ref="J38:K38"/>
    <mergeCell ref="L38:M38"/>
    <mergeCell ref="D39:E39"/>
    <mergeCell ref="F39:G39"/>
    <mergeCell ref="H39:I39"/>
    <mergeCell ref="J39:K39"/>
    <mergeCell ref="L39:M39"/>
    <mergeCell ref="D40:E40"/>
    <mergeCell ref="F40:G40"/>
    <mergeCell ref="H40:I40"/>
    <mergeCell ref="J40:K40"/>
    <mergeCell ref="L40:M40"/>
    <mergeCell ref="D41:E41"/>
    <mergeCell ref="F41:G41"/>
    <mergeCell ref="H41:I41"/>
    <mergeCell ref="J41:K41"/>
    <mergeCell ref="L41:M41"/>
    <mergeCell ref="J42:K42"/>
    <mergeCell ref="L42:M42"/>
    <mergeCell ref="B54:B57"/>
    <mergeCell ref="B58:B62"/>
    <mergeCell ref="C51:P51"/>
    <mergeCell ref="C52:P52"/>
    <mergeCell ref="C53:P53"/>
    <mergeCell ref="C54:P54"/>
    <mergeCell ref="C55:P55"/>
    <mergeCell ref="C56:P56"/>
    <mergeCell ref="C57:P57"/>
    <mergeCell ref="C58:P58"/>
    <mergeCell ref="C59:P59"/>
    <mergeCell ref="C60:P60"/>
    <mergeCell ref="C61:P61"/>
    <mergeCell ref="C62:P62"/>
    <mergeCell ref="D46:H46"/>
    <mergeCell ref="D47:H47"/>
    <mergeCell ref="I46:M46"/>
    <mergeCell ref="I47:M47"/>
    <mergeCell ref="D45:H45"/>
    <mergeCell ref="I45:M45"/>
    <mergeCell ref="D43:E43"/>
    <mergeCell ref="F43:G43"/>
    <mergeCell ref="H43:I43"/>
    <mergeCell ref="J43:K43"/>
    <mergeCell ref="L43:M43"/>
    <mergeCell ref="C64:P64"/>
    <mergeCell ref="C74:P74"/>
    <mergeCell ref="C75:P75"/>
    <mergeCell ref="C77:P77"/>
    <mergeCell ref="C79:P79"/>
    <mergeCell ref="C83:P83"/>
    <mergeCell ref="C80:P80"/>
    <mergeCell ref="C76:P76"/>
    <mergeCell ref="C78:P78"/>
    <mergeCell ref="C63:P63"/>
    <mergeCell ref="C65:P65"/>
    <mergeCell ref="C81:P81"/>
    <mergeCell ref="C82:P82"/>
  </mergeCells>
  <phoneticPr fontId="9"/>
  <conditionalFormatting sqref="D8:P8">
    <cfRule type="expression" dxfId="54" priority="180">
      <formula>D8=""</formula>
    </cfRule>
  </conditionalFormatting>
  <conditionalFormatting sqref="D9:P9">
    <cfRule type="expression" dxfId="53" priority="179">
      <formula>D9=""</formula>
    </cfRule>
  </conditionalFormatting>
  <conditionalFormatting sqref="D10:P10">
    <cfRule type="expression" dxfId="52" priority="178">
      <formula>D10=""</formula>
    </cfRule>
  </conditionalFormatting>
  <conditionalFormatting sqref="D14:P14">
    <cfRule type="expression" dxfId="51" priority="177">
      <formula>D14=""</formula>
    </cfRule>
  </conditionalFormatting>
  <conditionalFormatting sqref="D15:P15">
    <cfRule type="expression" dxfId="50" priority="176">
      <formula>D15=""</formula>
    </cfRule>
  </conditionalFormatting>
  <conditionalFormatting sqref="D18:P18">
    <cfRule type="expression" dxfId="49" priority="175">
      <formula>D18=""</formula>
    </cfRule>
  </conditionalFormatting>
  <conditionalFormatting sqref="D19:P19">
    <cfRule type="expression" dxfId="48" priority="174">
      <formula>D19=""</formula>
    </cfRule>
  </conditionalFormatting>
  <conditionalFormatting sqref="D21:P21">
    <cfRule type="expression" dxfId="47" priority="173">
      <formula>D21=""</formula>
    </cfRule>
  </conditionalFormatting>
  <conditionalFormatting sqref="D22:P22">
    <cfRule type="expression" dxfId="46" priority="172">
      <formula>D22=""</formula>
    </cfRule>
  </conditionalFormatting>
  <conditionalFormatting sqref="D13:P13">
    <cfRule type="expression" dxfId="45" priority="134">
      <formula>D13=""</formula>
    </cfRule>
  </conditionalFormatting>
  <conditionalFormatting sqref="D5:P5">
    <cfRule type="expression" dxfId="44" priority="57">
      <formula>D5=""</formula>
    </cfRule>
  </conditionalFormatting>
  <conditionalFormatting sqref="D33 F33 H33 J33 L33">
    <cfRule type="expression" dxfId="43" priority="55">
      <formula>D33=""</formula>
    </cfRule>
  </conditionalFormatting>
  <conditionalFormatting sqref="D34 F34 H34 J34 L34">
    <cfRule type="expression" dxfId="42" priority="54">
      <formula>D34=""</formula>
    </cfRule>
  </conditionalFormatting>
  <conditionalFormatting sqref="D32 F32 H32 J32 L32">
    <cfRule type="expression" dxfId="41" priority="56">
      <formula>D32=""</formula>
    </cfRule>
  </conditionalFormatting>
  <conditionalFormatting sqref="D35 F35 H35 J35 L35">
    <cfRule type="expression" dxfId="40" priority="53">
      <formula>D35=""</formula>
    </cfRule>
  </conditionalFormatting>
  <conditionalFormatting sqref="D36 F36 H36 J36 L36">
    <cfRule type="expression" dxfId="39" priority="52">
      <formula>D36=""</formula>
    </cfRule>
  </conditionalFormatting>
  <conditionalFormatting sqref="D38 F38 H38 J38 L38">
    <cfRule type="expression" dxfId="38" priority="47">
      <formula>D38=""</formula>
    </cfRule>
  </conditionalFormatting>
  <conditionalFormatting sqref="J43">
    <cfRule type="expression" dxfId="37" priority="49">
      <formula>J43=""</formula>
    </cfRule>
  </conditionalFormatting>
  <conditionalFormatting sqref="L43">
    <cfRule type="expression" dxfId="36" priority="48">
      <formula>L43=""</formula>
    </cfRule>
  </conditionalFormatting>
  <conditionalFormatting sqref="D39 F39 H39 J39 L39">
    <cfRule type="expression" dxfId="35" priority="46">
      <formula>D39=""</formula>
    </cfRule>
  </conditionalFormatting>
  <conditionalFormatting sqref="D40 F40 H40 J40 L40">
    <cfRule type="expression" dxfId="34" priority="45">
      <formula>D40=""</formula>
    </cfRule>
  </conditionalFormatting>
  <conditionalFormatting sqref="D41 F41 H41 J41 L41">
    <cfRule type="expression" dxfId="33" priority="44">
      <formula>D41=""</formula>
    </cfRule>
  </conditionalFormatting>
  <conditionalFormatting sqref="D42 F42 H42 J42 L42">
    <cfRule type="expression" dxfId="32" priority="43">
      <formula>D42=""</formula>
    </cfRule>
  </conditionalFormatting>
  <conditionalFormatting sqref="D37 F37 H37 J37 L37">
    <cfRule type="expression" dxfId="31" priority="42">
      <formula>D37=""</formula>
    </cfRule>
  </conditionalFormatting>
  <conditionalFormatting sqref="I45">
    <cfRule type="expression" dxfId="30" priority="39">
      <formula>#REF!=#REF!</formula>
    </cfRule>
  </conditionalFormatting>
  <conditionalFormatting sqref="I46">
    <cfRule type="expression" dxfId="29" priority="40">
      <formula>#REF!=#REF!</formula>
    </cfRule>
  </conditionalFormatting>
  <conditionalFormatting sqref="I47">
    <cfRule type="expression" dxfId="28" priority="41">
      <formula>#REF!=#REF!</formula>
    </cfRule>
  </conditionalFormatting>
  <conditionalFormatting sqref="D29:P29">
    <cfRule type="expression" dxfId="27" priority="37">
      <formula>D29=""</formula>
    </cfRule>
  </conditionalFormatting>
  <conditionalFormatting sqref="D25:P25">
    <cfRule type="expression" dxfId="26" priority="35">
      <formula>D25=""</formula>
    </cfRule>
  </conditionalFormatting>
  <conditionalFormatting sqref="D27:P27">
    <cfRule type="expression" dxfId="25" priority="34">
      <formula>D27=""</formula>
    </cfRule>
  </conditionalFormatting>
  <conditionalFormatting sqref="D28:P28">
    <cfRule type="expression" dxfId="24" priority="33">
      <formula>D28=""</formula>
    </cfRule>
  </conditionalFormatting>
  <conditionalFormatting sqref="D30:P30">
    <cfRule type="expression" dxfId="23" priority="32">
      <formula>D30=""</formula>
    </cfRule>
  </conditionalFormatting>
  <conditionalFormatting sqref="D12:P12">
    <cfRule type="expression" dxfId="22" priority="31">
      <formula>D12=""</formula>
    </cfRule>
  </conditionalFormatting>
  <conditionalFormatting sqref="D7:P7">
    <cfRule type="expression" dxfId="21" priority="30">
      <formula>D7=""</formula>
    </cfRule>
  </conditionalFormatting>
  <conditionalFormatting sqref="D20:P20">
    <cfRule type="expression" dxfId="20" priority="29">
      <formula>D20=""</formula>
    </cfRule>
  </conditionalFormatting>
  <conditionalFormatting sqref="B51">
    <cfRule type="expression" dxfId="19" priority="28">
      <formula>$B$51=""</formula>
    </cfRule>
  </conditionalFormatting>
  <conditionalFormatting sqref="B52">
    <cfRule type="expression" dxfId="18" priority="27">
      <formula>$B$52=""</formula>
    </cfRule>
  </conditionalFormatting>
  <conditionalFormatting sqref="B53">
    <cfRule type="expression" dxfId="17" priority="25">
      <formula>$B$53=""</formula>
    </cfRule>
  </conditionalFormatting>
  <conditionalFormatting sqref="B54">
    <cfRule type="expression" dxfId="16" priority="24">
      <formula>$B$54=""</formula>
    </cfRule>
  </conditionalFormatting>
  <conditionalFormatting sqref="B58">
    <cfRule type="expression" dxfId="15" priority="21">
      <formula>$B$58=""</formula>
    </cfRule>
  </conditionalFormatting>
  <conditionalFormatting sqref="B63">
    <cfRule type="expression" dxfId="14" priority="16">
      <formula>$B$63=""</formula>
    </cfRule>
  </conditionalFormatting>
  <conditionalFormatting sqref="B65">
    <cfRule type="expression" dxfId="13" priority="15">
      <formula>$B$65=""</formula>
    </cfRule>
  </conditionalFormatting>
  <conditionalFormatting sqref="D17:P17">
    <cfRule type="expression" dxfId="12" priority="14">
      <formula>D17=""</formula>
    </cfRule>
  </conditionalFormatting>
  <conditionalFormatting sqref="B74">
    <cfRule type="expression" dxfId="11" priority="13">
      <formula>$B74=""</formula>
    </cfRule>
  </conditionalFormatting>
  <conditionalFormatting sqref="B75">
    <cfRule type="expression" dxfId="10" priority="12">
      <formula>$B$75=""</formula>
    </cfRule>
  </conditionalFormatting>
  <conditionalFormatting sqref="B77">
    <cfRule type="expression" dxfId="9" priority="11">
      <formula>$B$77=""</formula>
    </cfRule>
  </conditionalFormatting>
  <conditionalFormatting sqref="B79">
    <cfRule type="expression" dxfId="8" priority="10">
      <formula>$B$79=""</formula>
    </cfRule>
  </conditionalFormatting>
  <conditionalFormatting sqref="B83">
    <cfRule type="expression" dxfId="7" priority="9">
      <formula>$B$83=""</formula>
    </cfRule>
  </conditionalFormatting>
  <conditionalFormatting sqref="B80">
    <cfRule type="expression" dxfId="6" priority="8">
      <formula>$B$80=""</formula>
    </cfRule>
  </conditionalFormatting>
  <conditionalFormatting sqref="B76">
    <cfRule type="expression" dxfId="5" priority="7">
      <formula>$B$76=""</formula>
    </cfRule>
  </conditionalFormatting>
  <conditionalFormatting sqref="B78">
    <cfRule type="expression" dxfId="4" priority="6">
      <formula>$B$78=""</formula>
    </cfRule>
  </conditionalFormatting>
  <conditionalFormatting sqref="D6:P6">
    <cfRule type="expression" dxfId="3" priority="5">
      <formula>D6=""</formula>
    </cfRule>
  </conditionalFormatting>
  <conditionalFormatting sqref="B64">
    <cfRule type="expression" dxfId="2" priority="3">
      <formula>$B$65=""</formula>
    </cfRule>
  </conditionalFormatting>
  <conditionalFormatting sqref="B81">
    <cfRule type="expression" dxfId="1" priority="2">
      <formula>$B$79=""</formula>
    </cfRule>
  </conditionalFormatting>
  <conditionalFormatting sqref="B82">
    <cfRule type="expression" dxfId="0" priority="1">
      <formula>$B$82=""</formula>
    </cfRule>
  </conditionalFormatting>
  <dataValidations count="1">
    <dataValidation type="list" allowBlank="1" showInputMessage="1" showErrorMessage="1" sqref="B51:B54 B58 B63:B65 B74:B83" xr:uid="{472ADC5B-3737-40D8-872B-72188AF739BB}">
      <formula1>"レ"</formula1>
    </dataValidation>
  </dataValidations>
  <printOptions horizontalCentered="1"/>
  <pageMargins left="0.31496062992125984" right="0.31496062992125984" top="0.55118110236220474" bottom="0.55118110236220474" header="0.31496062992125984" footer="0.31496062992125984"/>
  <pageSetup paperSize="9" scale="80" fitToHeight="0" orientation="landscape" r:id="rId1"/>
  <rowBreaks count="4" manualBreakCount="4">
    <brk id="23" max="15" man="1"/>
    <brk id="30" max="15" man="1"/>
    <brk id="48" max="15" man="1"/>
    <brk id="65" max="1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D9D2F-D0F6-4922-9721-91F2F571BD9B}">
  <sheetPr>
    <pageSetUpPr fitToPage="1"/>
  </sheetPr>
  <dimension ref="A1:D33"/>
  <sheetViews>
    <sheetView showGridLines="0" view="pageBreakPreview" topLeftCell="A19" zoomScaleNormal="100" zoomScaleSheetLayoutView="100" workbookViewId="0">
      <selection activeCell="A25" sqref="A25"/>
    </sheetView>
  </sheetViews>
  <sheetFormatPr defaultColWidth="9" defaultRowHeight="13.8"/>
  <cols>
    <col min="1" max="4" width="28.88671875" style="8" customWidth="1"/>
    <col min="5" max="16384" width="9" style="8"/>
  </cols>
  <sheetData>
    <row r="1" spans="1:4" s="13" customFormat="1" ht="25.05" customHeight="1">
      <c r="A1" s="204" t="s">
        <v>24</v>
      </c>
      <c r="B1" s="205"/>
    </row>
    <row r="2" spans="1:4" s="13" customFormat="1" ht="25.05" customHeight="1">
      <c r="A2" s="14"/>
    </row>
    <row r="3" spans="1:4" s="13" customFormat="1" ht="25.05" customHeight="1">
      <c r="A3" s="14"/>
      <c r="D3" s="15" t="s">
        <v>97</v>
      </c>
    </row>
    <row r="4" spans="1:4" s="13" customFormat="1" ht="25.05" customHeight="1">
      <c r="A4" s="14"/>
    </row>
    <row r="5" spans="1:4" s="13" customFormat="1" ht="25.05" customHeight="1">
      <c r="A5" s="204" t="s">
        <v>13</v>
      </c>
      <c r="B5" s="205"/>
    </row>
    <row r="6" spans="1:4" s="13" customFormat="1" ht="25.05" customHeight="1">
      <c r="A6" s="14"/>
    </row>
    <row r="7" spans="1:4" s="13" customFormat="1" ht="25.05" customHeight="1">
      <c r="A7" s="16"/>
    </row>
    <row r="8" spans="1:4" s="13" customFormat="1" ht="25.05" customHeight="1">
      <c r="A8" s="17"/>
      <c r="C8" s="13" t="s">
        <v>25</v>
      </c>
      <c r="D8" s="18" t="str">
        <f>IF(入力シート!D5="","",入力シート!D5)</f>
        <v/>
      </c>
    </row>
    <row r="9" spans="1:4" s="13" customFormat="1" ht="25.05" customHeight="1">
      <c r="A9" s="17"/>
      <c r="C9" s="13" t="s">
        <v>26</v>
      </c>
      <c r="D9" s="18" t="str">
        <f>IF(入力シート!D8="","",入力シート!D8)</f>
        <v/>
      </c>
    </row>
    <row r="10" spans="1:4" s="13" customFormat="1" ht="25.05" customHeight="1">
      <c r="A10" s="17"/>
      <c r="C10" s="13" t="s">
        <v>27</v>
      </c>
      <c r="D10" s="18" t="str">
        <f>IF(入力シート!D9="","",入力シート!D9&amp;" "&amp;入力シート!D10&amp;" ㊞")</f>
        <v/>
      </c>
    </row>
    <row r="11" spans="1:4" s="13" customFormat="1" ht="25.05" customHeight="1">
      <c r="A11" s="17"/>
      <c r="D11" s="18" t="s">
        <v>191</v>
      </c>
    </row>
    <row r="12" spans="1:4" s="13" customFormat="1" ht="25.05" customHeight="1">
      <c r="A12" s="17"/>
    </row>
    <row r="13" spans="1:4" s="13" customFormat="1" ht="25.05" customHeight="1">
      <c r="B13" s="13" t="s">
        <v>28</v>
      </c>
    </row>
    <row r="14" spans="1:4" s="13" customFormat="1" ht="25.05" customHeight="1"/>
    <row r="15" spans="1:4" s="13" customFormat="1" ht="25.05" customHeight="1"/>
    <row r="16" spans="1:4" s="13" customFormat="1" ht="25.05" customHeight="1">
      <c r="A16" s="13" t="s">
        <v>29</v>
      </c>
    </row>
    <row r="17" spans="1:4" s="13" customFormat="1" ht="25.05" customHeight="1">
      <c r="A17" s="13" t="s">
        <v>30</v>
      </c>
    </row>
    <row r="18" spans="1:4" s="13" customFormat="1" ht="25.05" customHeight="1"/>
    <row r="19" spans="1:4" s="13" customFormat="1" ht="25.05" customHeight="1"/>
    <row r="20" spans="1:4" s="13" customFormat="1" ht="25.05" customHeight="1">
      <c r="A20" s="208" t="s">
        <v>31</v>
      </c>
      <c r="B20" s="208"/>
      <c r="C20" s="208"/>
      <c r="D20" s="208"/>
    </row>
    <row r="21" spans="1:4" s="13" customFormat="1" ht="25.05" customHeight="1"/>
    <row r="22" spans="1:4" s="13" customFormat="1" ht="25.05" customHeight="1">
      <c r="A22" s="13" t="s">
        <v>32</v>
      </c>
    </row>
    <row r="23" spans="1:4" s="13" customFormat="1" ht="25.05" customHeight="1"/>
    <row r="24" spans="1:4" s="13" customFormat="1" ht="25.05" customHeight="1">
      <c r="A24" s="13" t="s">
        <v>33</v>
      </c>
      <c r="B24" s="29" t="str">
        <f>IF(入力シート!W42=0,"金＿＿＿＿＿＿＿＿＿＿＿＿円",入力シート!W42)</f>
        <v>金＿＿＿＿＿＿＿＿＿＿＿＿円</v>
      </c>
      <c r="C24" s="27"/>
    </row>
    <row r="25" spans="1:4" s="13" customFormat="1" ht="25.05" customHeight="1">
      <c r="A25" s="13" t="s">
        <v>34</v>
      </c>
      <c r="B25" s="29" t="str">
        <f>IF(入力シート!W43=0,"金＿＿＿＿＿＿＿＿＿＿＿＿円",入力シート!W43)</f>
        <v>金＿＿＿＿＿＿＿＿＿＿＿＿円</v>
      </c>
      <c r="C25" s="27"/>
    </row>
    <row r="26" spans="1:4" s="13" customFormat="1" ht="25.05" customHeight="1">
      <c r="A26" s="13" t="s">
        <v>35</v>
      </c>
      <c r="B26" s="29" t="str">
        <f>IF(入力シート!W46=0,"金＿＿＿＿＿＿＿＿＿＿＿＿円",入力シート!W46)</f>
        <v>金＿＿＿＿＿＿＿＿＿＿＿＿円</v>
      </c>
      <c r="C26" s="27"/>
    </row>
    <row r="27" spans="1:4" s="13" customFormat="1" ht="25.05" customHeight="1"/>
    <row r="28" spans="1:4" s="13" customFormat="1" ht="25.05" customHeight="1">
      <c r="A28" s="13" t="s">
        <v>36</v>
      </c>
    </row>
    <row r="29" spans="1:4" s="13" customFormat="1" ht="25.05" customHeight="1">
      <c r="A29" s="206" t="s">
        <v>37</v>
      </c>
      <c r="B29" s="207"/>
    </row>
    <row r="30" spans="1:4" s="13" customFormat="1" ht="25.05" customHeight="1">
      <c r="A30" s="206" t="s">
        <v>38</v>
      </c>
      <c r="B30" s="207"/>
    </row>
    <row r="31" spans="1:4" s="13" customFormat="1" ht="25.05" customHeight="1">
      <c r="A31" s="203" t="s">
        <v>39</v>
      </c>
      <c r="B31" s="203"/>
      <c r="C31" s="203"/>
      <c r="D31" s="203"/>
    </row>
    <row r="32" spans="1:4" s="13" customFormat="1" ht="25.05" customHeight="1">
      <c r="A32" s="203" t="s">
        <v>40</v>
      </c>
      <c r="B32" s="203"/>
      <c r="C32" s="203"/>
      <c r="D32" s="203"/>
    </row>
    <row r="33" spans="1:4" s="13" customFormat="1" ht="25.05" customHeight="1">
      <c r="A33" s="203" t="s">
        <v>41</v>
      </c>
      <c r="B33" s="203"/>
      <c r="C33" s="203"/>
      <c r="D33" s="203"/>
    </row>
  </sheetData>
  <mergeCells count="8">
    <mergeCell ref="A32:D32"/>
    <mergeCell ref="A33:D33"/>
    <mergeCell ref="A1:B1"/>
    <mergeCell ref="A5:B5"/>
    <mergeCell ref="A29:B29"/>
    <mergeCell ref="A30:B30"/>
    <mergeCell ref="A31:D31"/>
    <mergeCell ref="A20:D20"/>
  </mergeCells>
  <phoneticPr fontId="9"/>
  <printOptions horizontalCentered="1"/>
  <pageMargins left="0.39370078740157483" right="0.39370078740157483" top="0.78740157480314965" bottom="0.78740157480314965" header="0.51181102362204722" footer="0.51181102362204722"/>
  <pageSetup paperSize="9" scale="8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B4452-A53F-4905-868D-177B7A15E6C3}">
  <sheetPr>
    <pageSetUpPr fitToPage="1"/>
  </sheetPr>
  <dimension ref="A1:F54"/>
  <sheetViews>
    <sheetView showGridLines="0" view="pageBreakPreview" zoomScaleNormal="85" zoomScaleSheetLayoutView="100" workbookViewId="0">
      <selection activeCell="C19" sqref="C19"/>
    </sheetView>
  </sheetViews>
  <sheetFormatPr defaultRowHeight="18.600000000000001"/>
  <cols>
    <col min="1" max="5" width="27.44140625" style="36" customWidth="1"/>
    <col min="6" max="6" width="19.33203125" style="36" customWidth="1"/>
    <col min="7" max="16384" width="8.88671875" style="36"/>
  </cols>
  <sheetData>
    <row r="1" spans="1:5" ht="40.799999999999997" customHeight="1">
      <c r="A1" s="35" t="s">
        <v>60</v>
      </c>
    </row>
    <row r="2" spans="1:5" ht="40.799999999999997" customHeight="1">
      <c r="A2" s="35"/>
    </row>
    <row r="3" spans="1:5" ht="40.799999999999997" customHeight="1">
      <c r="A3" s="37" t="s">
        <v>61</v>
      </c>
      <c r="B3" s="37"/>
      <c r="C3" s="37"/>
      <c r="D3" s="37"/>
      <c r="E3" s="37"/>
    </row>
    <row r="4" spans="1:5" ht="40.799999999999997" customHeight="1">
      <c r="A4" s="38"/>
    </row>
    <row r="5" spans="1:5" ht="40.799999999999997" customHeight="1" thickBot="1">
      <c r="A5" s="214" t="s">
        <v>62</v>
      </c>
      <c r="B5" s="215"/>
    </row>
    <row r="6" spans="1:5" ht="48.6" customHeight="1" thickBot="1">
      <c r="A6" s="39" t="s">
        <v>63</v>
      </c>
      <c r="B6" s="216" t="str">
        <f>IF(入力シート!D5="","",IF(入力シート!D12=入力シート!D5,入力シート!D5,入力シート!D5&amp;"　／　"&amp;入力シート!D12))</f>
        <v/>
      </c>
      <c r="C6" s="217"/>
      <c r="D6" s="217"/>
      <c r="E6" s="218"/>
    </row>
    <row r="7" spans="1:5" ht="48.6" customHeight="1" thickBot="1">
      <c r="A7" s="40" t="s">
        <v>192</v>
      </c>
      <c r="B7" s="216" t="str">
        <f>IF(入力シート!D9="","",入力シート!D9&amp;" "&amp;入力シート!D10)</f>
        <v/>
      </c>
      <c r="C7" s="217"/>
      <c r="D7" s="217"/>
      <c r="E7" s="218"/>
    </row>
    <row r="8" spans="1:5" ht="48.6" customHeight="1">
      <c r="A8" s="41" t="s">
        <v>64</v>
      </c>
      <c r="B8" s="42" t="str">
        <f>IF(入力シート!D7="","（〒　　　－　　　）","(〒"&amp;入力シート!D7&amp;"）")</f>
        <v>（〒　　　－　　　）</v>
      </c>
      <c r="C8" s="43"/>
      <c r="D8" s="43"/>
      <c r="E8" s="44"/>
    </row>
    <row r="9" spans="1:5" ht="48.6" customHeight="1" thickBot="1">
      <c r="A9" s="45"/>
      <c r="B9" s="219" t="str">
        <f>IF(入力シート!D8="","",入力シート!D8)</f>
        <v/>
      </c>
      <c r="C9" s="220"/>
      <c r="D9" s="220"/>
      <c r="E9" s="221"/>
    </row>
    <row r="10" spans="1:5" ht="48.6" customHeight="1">
      <c r="A10" s="46"/>
      <c r="B10" s="47"/>
      <c r="C10" s="222" t="str">
        <f>IF(入力シート!D17="","",入力シート!D17)</f>
        <v/>
      </c>
      <c r="D10" s="222"/>
      <c r="E10" s="223"/>
    </row>
    <row r="11" spans="1:5" ht="48.6" customHeight="1">
      <c r="A11" s="48" t="s">
        <v>98</v>
      </c>
      <c r="B11" s="49" t="s">
        <v>75</v>
      </c>
      <c r="C11" s="209" t="str">
        <f>IF(入力シート!D19="","",入力シート!D19)</f>
        <v/>
      </c>
      <c r="D11" s="209"/>
      <c r="E11" s="210"/>
    </row>
    <row r="12" spans="1:5" ht="48.6" customHeight="1">
      <c r="A12" s="48"/>
      <c r="B12" s="49" t="s">
        <v>65</v>
      </c>
      <c r="C12" s="209" t="str">
        <f>IF(入力シート!D21="","",入力シート!D21)</f>
        <v/>
      </c>
      <c r="D12" s="209"/>
      <c r="E12" s="210"/>
    </row>
    <row r="13" spans="1:5" ht="48.6" customHeight="1">
      <c r="A13" s="48"/>
      <c r="B13" s="47"/>
      <c r="C13" s="209" t="str">
        <f>IF(入力シート!D22="","",入力シート!D22)</f>
        <v/>
      </c>
      <c r="D13" s="209"/>
      <c r="E13" s="210"/>
    </row>
    <row r="14" spans="1:5" ht="48.6" customHeight="1" thickBot="1">
      <c r="A14" s="50"/>
      <c r="B14" s="211" t="s">
        <v>66</v>
      </c>
      <c r="C14" s="212"/>
      <c r="D14" s="212"/>
      <c r="E14" s="213"/>
    </row>
    <row r="15" spans="1:5" ht="48.6" customHeight="1" thickBot="1">
      <c r="A15" s="45" t="s">
        <v>67</v>
      </c>
      <c r="B15" s="216" t="str">
        <f>IF(入力シート!D13="","",入力シート!D13)</f>
        <v/>
      </c>
      <c r="C15" s="217"/>
      <c r="D15" s="217"/>
      <c r="E15" s="218"/>
    </row>
    <row r="16" spans="1:5" ht="48.6" customHeight="1" thickBot="1">
      <c r="A16" s="51" t="s">
        <v>68</v>
      </c>
      <c r="B16" s="232" t="str">
        <f>IF(入力シート!D14=0,"＿＿＿＿＿_______＿＿＿＿＿＿＿円",入力シート!D14)</f>
        <v>＿＿＿＿＿_______＿＿＿＿＿＿＿円</v>
      </c>
      <c r="C16" s="233"/>
      <c r="D16" s="233"/>
      <c r="E16" s="234"/>
    </row>
    <row r="17" spans="1:5" ht="48.6" customHeight="1" thickBot="1">
      <c r="A17" s="52" t="s">
        <v>77</v>
      </c>
      <c r="B17" s="53" t="str">
        <f>IF(入力シート!D15="","",入力シート!D15)</f>
        <v/>
      </c>
      <c r="C17" s="212" t="s">
        <v>76</v>
      </c>
      <c r="D17" s="212"/>
      <c r="E17" s="213"/>
    </row>
    <row r="18" spans="1:5" ht="40.799999999999997" customHeight="1">
      <c r="A18" s="38"/>
    </row>
    <row r="19" spans="1:5" ht="40.799999999999997" customHeight="1">
      <c r="A19" s="54" t="s">
        <v>74</v>
      </c>
      <c r="B19" s="54"/>
      <c r="C19" s="54"/>
      <c r="D19" s="54"/>
      <c r="E19" s="54"/>
    </row>
    <row r="20" spans="1:5" ht="40.799999999999997" customHeight="1" thickBot="1"/>
    <row r="21" spans="1:5" ht="35.4" customHeight="1" thickBot="1">
      <c r="A21" s="230" t="s">
        <v>69</v>
      </c>
      <c r="B21" s="231"/>
      <c r="C21" s="55"/>
      <c r="D21" s="55"/>
      <c r="E21" s="56"/>
    </row>
    <row r="22" spans="1:5" ht="35.4" customHeight="1">
      <c r="A22" s="235" t="s">
        <v>70</v>
      </c>
      <c r="B22" s="236"/>
      <c r="C22" s="236"/>
      <c r="D22" s="236"/>
      <c r="E22" s="237"/>
    </row>
    <row r="23" spans="1:5" ht="35.4" customHeight="1">
      <c r="A23" s="224" t="str">
        <f>IF(入力シート!D25="","",入力シート!D25)</f>
        <v/>
      </c>
      <c r="B23" s="225"/>
      <c r="C23" s="225"/>
      <c r="D23" s="225"/>
      <c r="E23" s="226"/>
    </row>
    <row r="24" spans="1:5" ht="35.4" customHeight="1">
      <c r="A24" s="224"/>
      <c r="B24" s="225"/>
      <c r="C24" s="225"/>
      <c r="D24" s="225"/>
      <c r="E24" s="226"/>
    </row>
    <row r="25" spans="1:5" ht="35.4" customHeight="1">
      <c r="A25" s="224"/>
      <c r="B25" s="225"/>
      <c r="C25" s="225"/>
      <c r="D25" s="225"/>
      <c r="E25" s="226"/>
    </row>
    <row r="26" spans="1:5" ht="35.4" customHeight="1">
      <c r="A26" s="224"/>
      <c r="B26" s="225"/>
      <c r="C26" s="225"/>
      <c r="D26" s="225"/>
      <c r="E26" s="226"/>
    </row>
    <row r="27" spans="1:5" ht="35.4" customHeight="1">
      <c r="A27" s="224"/>
      <c r="B27" s="225"/>
      <c r="C27" s="225"/>
      <c r="D27" s="225"/>
      <c r="E27" s="226"/>
    </row>
    <row r="28" spans="1:5" ht="35.4" customHeight="1">
      <c r="A28" s="224"/>
      <c r="B28" s="225"/>
      <c r="C28" s="225"/>
      <c r="D28" s="225"/>
      <c r="E28" s="226"/>
    </row>
    <row r="29" spans="1:5" ht="35.4" customHeight="1">
      <c r="A29" s="238" t="s">
        <v>71</v>
      </c>
      <c r="B29" s="239"/>
      <c r="C29" s="239"/>
      <c r="D29" s="239"/>
      <c r="E29" s="240"/>
    </row>
    <row r="30" spans="1:5" ht="35.4" customHeight="1">
      <c r="A30" s="238" t="s">
        <v>72</v>
      </c>
      <c r="B30" s="239"/>
      <c r="C30" s="239"/>
      <c r="D30" s="239"/>
      <c r="E30" s="240"/>
    </row>
    <row r="31" spans="1:5" ht="35.4" customHeight="1">
      <c r="A31" s="224" t="str">
        <f>IF(入力シート!D27="","",入力シート!D27)</f>
        <v/>
      </c>
      <c r="B31" s="225"/>
      <c r="C31" s="225"/>
      <c r="D31" s="225"/>
      <c r="E31" s="226"/>
    </row>
    <row r="32" spans="1:5" ht="35.4" customHeight="1">
      <c r="A32" s="224"/>
      <c r="B32" s="225"/>
      <c r="C32" s="225"/>
      <c r="D32" s="225"/>
      <c r="E32" s="226"/>
    </row>
    <row r="33" spans="1:6" ht="35.4" customHeight="1">
      <c r="A33" s="224"/>
      <c r="B33" s="225"/>
      <c r="C33" s="225"/>
      <c r="D33" s="225"/>
      <c r="E33" s="226"/>
    </row>
    <row r="34" spans="1:6" ht="35.4" customHeight="1">
      <c r="A34" s="224"/>
      <c r="B34" s="225"/>
      <c r="C34" s="225"/>
      <c r="D34" s="225"/>
      <c r="E34" s="226"/>
    </row>
    <row r="35" spans="1:6" ht="35.4" customHeight="1">
      <c r="A35" s="224"/>
      <c r="B35" s="225"/>
      <c r="C35" s="225"/>
      <c r="D35" s="225"/>
      <c r="E35" s="226"/>
    </row>
    <row r="36" spans="1:6" ht="35.4" customHeight="1">
      <c r="A36" s="238" t="s">
        <v>73</v>
      </c>
      <c r="B36" s="239"/>
      <c r="C36" s="239"/>
      <c r="D36" s="239"/>
      <c r="E36" s="240"/>
    </row>
    <row r="37" spans="1:6" ht="35.4" customHeight="1">
      <c r="A37" s="224" t="str">
        <f>IF(入力シート!D28="","",入力シート!D28)</f>
        <v/>
      </c>
      <c r="B37" s="225"/>
      <c r="C37" s="225"/>
      <c r="D37" s="225"/>
      <c r="E37" s="226"/>
    </row>
    <row r="38" spans="1:6" ht="35.4" customHeight="1">
      <c r="A38" s="224"/>
      <c r="B38" s="225"/>
      <c r="C38" s="225"/>
      <c r="D38" s="225"/>
      <c r="E38" s="226"/>
    </row>
    <row r="39" spans="1:6" ht="35.4" customHeight="1">
      <c r="A39" s="238" t="s">
        <v>78</v>
      </c>
      <c r="B39" s="239"/>
      <c r="C39" s="239"/>
      <c r="D39" s="239"/>
      <c r="E39" s="240"/>
    </row>
    <row r="40" spans="1:6" ht="35.4" customHeight="1">
      <c r="A40" s="224" t="str">
        <f>IF(入力シート!D29="","",入力シート!D29)</f>
        <v/>
      </c>
      <c r="B40" s="225"/>
      <c r="C40" s="225"/>
      <c r="D40" s="225"/>
      <c r="E40" s="226"/>
      <c r="F40" s="57"/>
    </row>
    <row r="41" spans="1:6" ht="35.4" customHeight="1">
      <c r="A41" s="224"/>
      <c r="B41" s="225"/>
      <c r="C41" s="225"/>
      <c r="D41" s="225"/>
      <c r="E41" s="226"/>
      <c r="F41" s="57"/>
    </row>
    <row r="42" spans="1:6" ht="35.4" customHeight="1">
      <c r="A42" s="224"/>
      <c r="B42" s="225"/>
      <c r="C42" s="225"/>
      <c r="D42" s="225"/>
      <c r="E42" s="226"/>
      <c r="F42" s="57"/>
    </row>
    <row r="43" spans="1:6" ht="35.4" customHeight="1">
      <c r="A43" s="224"/>
      <c r="B43" s="225"/>
      <c r="C43" s="225"/>
      <c r="D43" s="225"/>
      <c r="E43" s="226"/>
      <c r="F43" s="57"/>
    </row>
    <row r="44" spans="1:6" ht="35.4" customHeight="1">
      <c r="A44" s="224"/>
      <c r="B44" s="225"/>
      <c r="C44" s="225"/>
      <c r="D44" s="225"/>
      <c r="E44" s="226"/>
      <c r="F44" s="57"/>
    </row>
    <row r="45" spans="1:6" ht="35.4" customHeight="1">
      <c r="A45" s="224"/>
      <c r="B45" s="225"/>
      <c r="C45" s="225"/>
      <c r="D45" s="225"/>
      <c r="E45" s="226"/>
      <c r="F45" s="57"/>
    </row>
    <row r="46" spans="1:6" ht="35.4" customHeight="1">
      <c r="A46" s="224"/>
      <c r="B46" s="225"/>
      <c r="C46" s="225"/>
      <c r="D46" s="225"/>
      <c r="E46" s="226"/>
      <c r="F46" s="57"/>
    </row>
    <row r="47" spans="1:6" ht="35.4" customHeight="1">
      <c r="A47" s="224"/>
      <c r="B47" s="225"/>
      <c r="C47" s="225"/>
      <c r="D47" s="225"/>
      <c r="E47" s="226"/>
      <c r="F47" s="57"/>
    </row>
    <row r="48" spans="1:6" ht="35.4" customHeight="1">
      <c r="A48" s="238" t="s">
        <v>79</v>
      </c>
      <c r="B48" s="239"/>
      <c r="C48" s="239"/>
      <c r="D48" s="239"/>
      <c r="E48" s="240"/>
      <c r="F48" s="57"/>
    </row>
    <row r="49" spans="1:5" ht="35.4" customHeight="1">
      <c r="A49" s="224" t="str">
        <f>IF(入力シート!D30="","",入力シート!D30)</f>
        <v/>
      </c>
      <c r="B49" s="225"/>
      <c r="C49" s="225"/>
      <c r="D49" s="225"/>
      <c r="E49" s="226"/>
    </row>
    <row r="50" spans="1:5" ht="35.4" customHeight="1">
      <c r="A50" s="224"/>
      <c r="B50" s="225"/>
      <c r="C50" s="225"/>
      <c r="D50" s="225"/>
      <c r="E50" s="226"/>
    </row>
    <row r="51" spans="1:5" ht="35.4" customHeight="1">
      <c r="A51" s="224"/>
      <c r="B51" s="225"/>
      <c r="C51" s="225"/>
      <c r="D51" s="225"/>
      <c r="E51" s="226"/>
    </row>
    <row r="52" spans="1:5" ht="35.4" customHeight="1">
      <c r="A52" s="224"/>
      <c r="B52" s="225"/>
      <c r="C52" s="225"/>
      <c r="D52" s="225"/>
      <c r="E52" s="226"/>
    </row>
    <row r="53" spans="1:5" ht="35.4" customHeight="1" thickBot="1">
      <c r="A53" s="227"/>
      <c r="B53" s="228"/>
      <c r="C53" s="228"/>
      <c r="D53" s="228"/>
      <c r="E53" s="229"/>
    </row>
    <row r="54" spans="1:5" ht="25.05" customHeight="1"/>
  </sheetData>
  <mergeCells count="24">
    <mergeCell ref="A49:E53"/>
    <mergeCell ref="A21:B21"/>
    <mergeCell ref="B15:E15"/>
    <mergeCell ref="B16:E16"/>
    <mergeCell ref="C17:E17"/>
    <mergeCell ref="A23:E28"/>
    <mergeCell ref="A22:E22"/>
    <mergeCell ref="A29:E29"/>
    <mergeCell ref="A30:E30"/>
    <mergeCell ref="A31:E35"/>
    <mergeCell ref="A48:E48"/>
    <mergeCell ref="A36:E36"/>
    <mergeCell ref="A39:E39"/>
    <mergeCell ref="A40:E47"/>
    <mergeCell ref="A37:E38"/>
    <mergeCell ref="C11:E11"/>
    <mergeCell ref="C12:E12"/>
    <mergeCell ref="C13:E13"/>
    <mergeCell ref="B14:E14"/>
    <mergeCell ref="A5:B5"/>
    <mergeCell ref="B6:E6"/>
    <mergeCell ref="B7:E7"/>
    <mergeCell ref="B9:E9"/>
    <mergeCell ref="C10:E10"/>
  </mergeCells>
  <phoneticPr fontId="9"/>
  <printOptions horizontalCentered="1"/>
  <pageMargins left="0.74803149606299213" right="0.74803149606299213" top="0.98425196850393704" bottom="0.98425196850393704" header="0.51181102362204722" footer="0.51181102362204722"/>
  <pageSetup paperSize="9" scale="64" fitToHeight="0" orientation="portrait" r:id="rId1"/>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CC42-66BC-426D-AD92-0263017FD284}">
  <sheetPr>
    <pageSetUpPr fitToPage="1"/>
  </sheetPr>
  <dimension ref="A1:E26"/>
  <sheetViews>
    <sheetView showGridLines="0" view="pageBreakPreview" topLeftCell="A19" zoomScale="85" zoomScaleNormal="100" zoomScaleSheetLayoutView="85" workbookViewId="0">
      <selection activeCell="D25" sqref="D25"/>
    </sheetView>
  </sheetViews>
  <sheetFormatPr defaultRowHeight="16.2"/>
  <cols>
    <col min="1" max="5" width="27.44140625" style="58" customWidth="1"/>
    <col min="6" max="16384" width="8.88671875" style="58"/>
  </cols>
  <sheetData>
    <row r="1" spans="1:5" ht="36" customHeight="1">
      <c r="A1" s="241" t="s">
        <v>80</v>
      </c>
      <c r="B1" s="242"/>
      <c r="C1" s="242"/>
      <c r="D1" s="242"/>
      <c r="E1" s="242"/>
    </row>
    <row r="2" spans="1:5" ht="36" customHeight="1">
      <c r="A2" s="243" t="s">
        <v>81</v>
      </c>
      <c r="B2" s="242"/>
      <c r="C2" s="242"/>
      <c r="D2" s="242"/>
      <c r="E2" s="242"/>
    </row>
    <row r="3" spans="1:5" ht="36" customHeight="1" thickBot="1">
      <c r="A3" s="59" t="s">
        <v>82</v>
      </c>
    </row>
    <row r="4" spans="1:5" ht="43.8" customHeight="1" thickBot="1">
      <c r="A4" s="60" t="s">
        <v>99</v>
      </c>
      <c r="B4" s="251" t="s">
        <v>100</v>
      </c>
      <c r="C4" s="252"/>
      <c r="D4" s="61"/>
      <c r="E4" s="62"/>
    </row>
    <row r="5" spans="1:5" ht="43.8" customHeight="1" thickBot="1">
      <c r="A5" s="69" t="s">
        <v>83</v>
      </c>
      <c r="B5" s="63" t="str">
        <f>IF(入力シート!I47=0,"＿＿＿＿＿_______＿＿＿＿＿＿＿円",入力シート!I47)</f>
        <v>＿＿＿＿＿_______＿＿＿＿＿＿＿円</v>
      </c>
      <c r="C5" s="64"/>
      <c r="D5" s="65"/>
      <c r="E5" s="66"/>
    </row>
    <row r="6" spans="1:5" ht="43.8" customHeight="1" thickBot="1">
      <c r="A6" s="121" t="s">
        <v>84</v>
      </c>
      <c r="B6" s="67" t="str">
        <f>IF(入力シート!I46=0,"＿＿＿＿＿_______＿＿＿＿＿＿＿円",入力シート!I46)</f>
        <v>＿＿＿＿＿_______＿＿＿＿＿＿＿円</v>
      </c>
      <c r="C6" s="68"/>
      <c r="D6" s="253" t="s">
        <v>185</v>
      </c>
      <c r="E6" s="254"/>
    </row>
    <row r="7" spans="1:5" ht="43.8" customHeight="1" thickBot="1">
      <c r="A7" s="69" t="s">
        <v>85</v>
      </c>
      <c r="B7" s="63" t="str">
        <f>IF(入力シート!I45=0,"＿＿＿＿＿_______＿＿＿＿＿＿＿円",入力シート!I45)</f>
        <v>＿＿＿＿＿_______＿＿＿＿＿＿＿円</v>
      </c>
      <c r="C7" s="64"/>
      <c r="D7" s="65"/>
      <c r="E7" s="66"/>
    </row>
    <row r="8" spans="1:5" ht="43.8" customHeight="1">
      <c r="A8" s="70"/>
    </row>
    <row r="9" spans="1:5" ht="43.8" customHeight="1" thickBot="1">
      <c r="A9" s="59" t="s">
        <v>86</v>
      </c>
    </row>
    <row r="10" spans="1:5" ht="43.8" customHeight="1" thickTop="1">
      <c r="A10" s="244" t="s">
        <v>87</v>
      </c>
      <c r="B10" s="71" t="s">
        <v>88</v>
      </c>
      <c r="C10" s="246" t="s">
        <v>89</v>
      </c>
      <c r="D10" s="72" t="s">
        <v>90</v>
      </c>
      <c r="E10" s="73" t="s">
        <v>184</v>
      </c>
    </row>
    <row r="11" spans="1:5" ht="43.8" customHeight="1" thickBot="1">
      <c r="A11" s="245"/>
      <c r="B11" s="74" t="s">
        <v>91</v>
      </c>
      <c r="C11" s="247"/>
      <c r="D11" s="75" t="s">
        <v>92</v>
      </c>
      <c r="E11" s="76" t="s">
        <v>93</v>
      </c>
    </row>
    <row r="12" spans="1:5" ht="43.8" customHeight="1" thickTop="1" thickBot="1">
      <c r="A12" s="248" t="s">
        <v>94</v>
      </c>
      <c r="B12" s="249"/>
      <c r="C12" s="249"/>
      <c r="D12" s="249"/>
      <c r="E12" s="250"/>
    </row>
    <row r="13" spans="1:5" ht="43.8" customHeight="1" thickBot="1">
      <c r="A13" s="77" t="str">
        <f>IF(入力シート!D33="","",入力シート!D33)</f>
        <v/>
      </c>
      <c r="B13" s="78" t="str">
        <f>IF(入力シート!F33="","",入力シート!F33)</f>
        <v/>
      </c>
      <c r="C13" s="79" t="str">
        <f>IF(入力シート!H33="","",入力シート!H33)</f>
        <v/>
      </c>
      <c r="D13" s="79" t="str">
        <f>IF(入力シート!J33="","",入力シート!J33)</f>
        <v/>
      </c>
      <c r="E13" s="80" t="str">
        <f>IF(入力シート!L33="","",入力シート!L33)</f>
        <v/>
      </c>
    </row>
    <row r="14" spans="1:5" ht="43.8" customHeight="1" thickBot="1">
      <c r="A14" s="77" t="str">
        <f>IF(入力シート!D34="","",入力シート!D34)</f>
        <v/>
      </c>
      <c r="B14" s="78" t="str">
        <f>IF(入力シート!F34="","",入力シート!F34)</f>
        <v/>
      </c>
      <c r="C14" s="79" t="str">
        <f>IF(入力シート!H34="","",入力シート!H34)</f>
        <v/>
      </c>
      <c r="D14" s="79" t="str">
        <f>IF(入力シート!J34="","",入力シート!J34)</f>
        <v/>
      </c>
      <c r="E14" s="80" t="str">
        <f>IF(入力シート!L34="","",入力シート!L34)</f>
        <v/>
      </c>
    </row>
    <row r="15" spans="1:5" ht="43.8" customHeight="1" thickBot="1">
      <c r="A15" s="77" t="str">
        <f>IF(入力シート!D35="","",入力シート!D35)</f>
        <v/>
      </c>
      <c r="B15" s="78" t="str">
        <f>IF(入力シート!F35="","",入力シート!F35)</f>
        <v/>
      </c>
      <c r="C15" s="79" t="str">
        <f>IF(入力シート!H35="","",入力シート!H35)</f>
        <v/>
      </c>
      <c r="D15" s="79" t="str">
        <f>IF(入力シート!J35="","",入力シート!J35)</f>
        <v/>
      </c>
      <c r="E15" s="80" t="str">
        <f>IF(入力シート!L35="","",入力シート!L35)</f>
        <v/>
      </c>
    </row>
    <row r="16" spans="1:5" ht="43.8" customHeight="1" thickBot="1">
      <c r="A16" s="77" t="str">
        <f>IF(入力シート!D36="","",入力シート!D36)</f>
        <v/>
      </c>
      <c r="B16" s="78" t="str">
        <f>IF(入力シート!F36="","",入力シート!F36)</f>
        <v/>
      </c>
      <c r="C16" s="79" t="str">
        <f>IF(入力シート!H36="","",入力シート!H36)</f>
        <v/>
      </c>
      <c r="D16" s="79" t="str">
        <f>IF(入力シート!J36="","",入力シート!J36)</f>
        <v/>
      </c>
      <c r="E16" s="80" t="str">
        <f>IF(入力シート!L36="","",入力シート!L36)</f>
        <v/>
      </c>
    </row>
    <row r="17" spans="1:5" ht="43.8" customHeight="1" thickBot="1">
      <c r="A17" s="77" t="str">
        <f>IF(入力シート!D37="","",入力シート!D37)</f>
        <v/>
      </c>
      <c r="B17" s="78" t="str">
        <f>IF(入力シート!F37="","",入力シート!F37)</f>
        <v/>
      </c>
      <c r="C17" s="79" t="str">
        <f>IF(入力シート!H37="","",入力シート!H37)</f>
        <v/>
      </c>
      <c r="D17" s="79" t="str">
        <f>IF(入力シート!J37="","",入力シート!J37)</f>
        <v/>
      </c>
      <c r="E17" s="80" t="str">
        <f>IF(入力シート!L37="","",入力シート!L37)</f>
        <v/>
      </c>
    </row>
    <row r="18" spans="1:5" ht="43.8" customHeight="1" thickBot="1">
      <c r="A18" s="77" t="str">
        <f>IF(入力シート!D38="","",入力シート!D38)</f>
        <v/>
      </c>
      <c r="B18" s="78" t="str">
        <f>IF(入力シート!F38="","",入力シート!F38)</f>
        <v/>
      </c>
      <c r="C18" s="79" t="str">
        <f>IF(入力シート!H38="","",入力シート!H38)</f>
        <v/>
      </c>
      <c r="D18" s="79" t="str">
        <f>IF(入力シート!J38="","",入力シート!J38)</f>
        <v/>
      </c>
      <c r="E18" s="80" t="str">
        <f>IF(入力シート!L38="","",入力シート!L38)</f>
        <v/>
      </c>
    </row>
    <row r="19" spans="1:5" ht="43.8" customHeight="1" thickBot="1">
      <c r="A19" s="77" t="str">
        <f>IF(入力シート!D39="","",入力シート!D39)</f>
        <v/>
      </c>
      <c r="B19" s="78" t="str">
        <f>IF(入力シート!F39="","",入力シート!F39)</f>
        <v/>
      </c>
      <c r="C19" s="79" t="str">
        <f>IF(入力シート!H39="","",入力シート!H39)</f>
        <v/>
      </c>
      <c r="D19" s="79" t="str">
        <f>IF(入力シート!J39="","",入力シート!J39)</f>
        <v/>
      </c>
      <c r="E19" s="80" t="str">
        <f>IF(入力シート!L39="","",入力シート!L39)</f>
        <v/>
      </c>
    </row>
    <row r="20" spans="1:5" ht="43.8" customHeight="1" thickBot="1">
      <c r="A20" s="77" t="str">
        <f>IF(入力シート!D40="","",入力シート!D40)</f>
        <v/>
      </c>
      <c r="B20" s="78" t="str">
        <f>IF(入力シート!F40="","",入力シート!F40)</f>
        <v/>
      </c>
      <c r="C20" s="79" t="str">
        <f>IF(入力シート!H40="","",入力シート!H40)</f>
        <v/>
      </c>
      <c r="D20" s="79" t="str">
        <f>IF(入力シート!J40="","",入力シート!J40)</f>
        <v/>
      </c>
      <c r="E20" s="80" t="str">
        <f>IF(入力シート!L40="","",入力シート!L40)</f>
        <v/>
      </c>
    </row>
    <row r="21" spans="1:5" ht="43.8" customHeight="1" thickBot="1">
      <c r="A21" s="77" t="str">
        <f>IF(入力シート!D41="","",入力シート!D41)</f>
        <v/>
      </c>
      <c r="B21" s="78" t="str">
        <f>IF(入力シート!F41="","",入力シート!F41)</f>
        <v/>
      </c>
      <c r="C21" s="79" t="str">
        <f>IF(入力シート!H41="","",入力シート!H41)</f>
        <v/>
      </c>
      <c r="D21" s="79" t="str">
        <f>IF(入力シート!J41="","",入力シート!J41)</f>
        <v/>
      </c>
      <c r="E21" s="80" t="str">
        <f>IF(入力シート!L41="","",入力シート!L41)</f>
        <v/>
      </c>
    </row>
    <row r="22" spans="1:5" ht="43.8" customHeight="1" thickBot="1">
      <c r="A22" s="77" t="str">
        <f>IF(入力シート!D42="","",入力シート!D42)</f>
        <v/>
      </c>
      <c r="B22" s="78" t="str">
        <f>IF(入力シート!F42="","",入力シート!F42)</f>
        <v/>
      </c>
      <c r="C22" s="79" t="str">
        <f>IF(入力シート!H42="","",入力シート!H42)</f>
        <v/>
      </c>
      <c r="D22" s="79" t="str">
        <f>IF(入力シート!J42="","",入力シート!J42)</f>
        <v/>
      </c>
      <c r="E22" s="80" t="str">
        <f>IF(入力シート!L42="","",入力シート!L42)</f>
        <v/>
      </c>
    </row>
    <row r="23" spans="1:5" ht="43.8" customHeight="1" thickBot="1">
      <c r="A23" s="77" t="str">
        <f>IF(入力シート!D43="","",入力シート!D43)</f>
        <v>合計</v>
      </c>
      <c r="B23" s="81" t="str">
        <f>IF(入力シート!F43="","",入力シート!F43)</f>
        <v/>
      </c>
      <c r="C23" s="122" t="str">
        <f>IF(入力シート!H43="","",入力シート!H43)</f>
        <v/>
      </c>
      <c r="D23" s="79">
        <f>IF(入力シート!J43="","",入力シート!J43)</f>
        <v>0</v>
      </c>
      <c r="E23" s="80">
        <f>IF(入力シート!L43="","",入力シート!L43)</f>
        <v>0</v>
      </c>
    </row>
    <row r="24" spans="1:5" ht="36" customHeight="1">
      <c r="A24" s="82"/>
    </row>
    <row r="25" spans="1:5" ht="36" customHeight="1">
      <c r="A25" s="83" t="s">
        <v>95</v>
      </c>
    </row>
    <row r="26" spans="1:5" ht="36" customHeight="1">
      <c r="A26" s="83" t="s">
        <v>96</v>
      </c>
    </row>
  </sheetData>
  <mergeCells count="7">
    <mergeCell ref="A1:E1"/>
    <mergeCell ref="A2:E2"/>
    <mergeCell ref="A10:A11"/>
    <mergeCell ref="C10:C11"/>
    <mergeCell ref="A12:E12"/>
    <mergeCell ref="B4:C4"/>
    <mergeCell ref="D6:E6"/>
  </mergeCells>
  <phoneticPr fontId="9"/>
  <printOptions horizontalCentered="1"/>
  <pageMargins left="0.74803149606299213" right="0.74803149606299213" top="0.98425196850393704" bottom="0.98425196850393704" header="0.51181102362204722" footer="0.51181102362204722"/>
  <pageSetup paperSize="9" scale="6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FFF88-7A28-449C-9F5C-EDFA00AA92DF}">
  <sheetPr>
    <pageSetUpPr fitToPage="1"/>
  </sheetPr>
  <dimension ref="A1:D36"/>
  <sheetViews>
    <sheetView view="pageBreakPreview" topLeftCell="A5" zoomScale="85" zoomScaleNormal="100" zoomScaleSheetLayoutView="85" workbookViewId="0">
      <selection activeCell="B22" sqref="B22"/>
    </sheetView>
  </sheetViews>
  <sheetFormatPr defaultRowHeight="18.600000000000001"/>
  <cols>
    <col min="1" max="1" width="24.109375" style="86" customWidth="1"/>
    <col min="2" max="2" width="125" style="86" customWidth="1"/>
    <col min="3" max="4" width="16.33203125" style="86" customWidth="1"/>
    <col min="5" max="16384" width="8.88671875" style="86"/>
  </cols>
  <sheetData>
    <row r="1" spans="1:4" ht="41.4" customHeight="1"/>
    <row r="2" spans="1:4" ht="41.4" customHeight="1">
      <c r="A2" s="258" t="s">
        <v>139</v>
      </c>
      <c r="B2" s="258"/>
      <c r="C2" s="258"/>
      <c r="D2" s="258"/>
    </row>
    <row r="3" spans="1:4" ht="41.4" customHeight="1"/>
    <row r="4" spans="1:4" ht="41.4" customHeight="1">
      <c r="A4" s="86" t="s">
        <v>150</v>
      </c>
    </row>
    <row r="5" spans="1:4" ht="41.4" customHeight="1">
      <c r="A5" s="86" t="s">
        <v>149</v>
      </c>
    </row>
    <row r="6" spans="1:4" ht="41.4" customHeight="1">
      <c r="A6" s="86" t="s">
        <v>105</v>
      </c>
    </row>
    <row r="7" spans="1:4" ht="41.4" customHeight="1">
      <c r="A7" s="86" t="s">
        <v>106</v>
      </c>
    </row>
    <row r="8" spans="1:4" ht="41.4" customHeight="1">
      <c r="A8" s="86" t="s">
        <v>107</v>
      </c>
    </row>
    <row r="9" spans="1:4" ht="41.4" customHeight="1">
      <c r="A9" s="86" t="s">
        <v>108</v>
      </c>
    </row>
    <row r="10" spans="1:4" ht="41.4" customHeight="1"/>
    <row r="11" spans="1:4" ht="41.4" customHeight="1" thickBot="1">
      <c r="A11" s="86" t="s">
        <v>133</v>
      </c>
    </row>
    <row r="12" spans="1:4" ht="41.4" customHeight="1">
      <c r="A12" s="88" t="s">
        <v>129</v>
      </c>
      <c r="B12" s="263" t="str">
        <f>IF(入力シート!D6="","",入力シート!D6)</f>
        <v/>
      </c>
      <c r="C12" s="264"/>
      <c r="D12" s="87"/>
    </row>
    <row r="13" spans="1:4" ht="41.4" customHeight="1">
      <c r="A13" s="89" t="s">
        <v>110</v>
      </c>
      <c r="B13" s="265" t="str">
        <f>IF(入力シート!D5="","",入力シート!D5)</f>
        <v/>
      </c>
      <c r="C13" s="266"/>
      <c r="D13" s="87"/>
    </row>
    <row r="14" spans="1:4" ht="41.4" customHeight="1">
      <c r="A14" s="89" t="s">
        <v>109</v>
      </c>
      <c r="B14" s="265" t="str">
        <f>IF(入力シート!D20="","",入力シート!D18&amp;"　"&amp;入力シート!D20)</f>
        <v/>
      </c>
      <c r="C14" s="266"/>
      <c r="D14" s="87"/>
    </row>
    <row r="15" spans="1:4" ht="41.4" customHeight="1">
      <c r="A15" s="89" t="s">
        <v>111</v>
      </c>
      <c r="B15" s="265" t="str">
        <f>IF(入力シート!D17="","",入力シート!D17&amp;"　"&amp;入力シート!D19)</f>
        <v/>
      </c>
      <c r="C15" s="266"/>
      <c r="D15" s="87"/>
    </row>
    <row r="16" spans="1:4" ht="41.4" customHeight="1" thickBot="1">
      <c r="A16" s="90" t="s">
        <v>130</v>
      </c>
      <c r="B16" s="267" t="str">
        <f>IF(入力シート!D21="","",入力シート!D21&amp;"　"&amp;入力シート!D22)</f>
        <v/>
      </c>
      <c r="C16" s="268"/>
      <c r="D16" s="87"/>
    </row>
    <row r="17" spans="1:4" ht="41.4" customHeight="1"/>
    <row r="18" spans="1:4" ht="41.4" customHeight="1">
      <c r="A18" s="86" t="s">
        <v>134</v>
      </c>
    </row>
    <row r="19" spans="1:4" ht="41.4" customHeight="1" thickBot="1">
      <c r="A19" s="86" t="s">
        <v>135</v>
      </c>
    </row>
    <row r="20" spans="1:4" ht="41.4" customHeight="1">
      <c r="A20" s="259" t="s">
        <v>112</v>
      </c>
      <c r="B20" s="260"/>
      <c r="C20" s="261" t="s">
        <v>136</v>
      </c>
      <c r="D20" s="262"/>
    </row>
    <row r="21" spans="1:4" ht="41.4" customHeight="1">
      <c r="A21" s="102" t="s">
        <v>113</v>
      </c>
      <c r="B21" s="91" t="s">
        <v>147</v>
      </c>
      <c r="C21" s="91" t="s">
        <v>137</v>
      </c>
      <c r="D21" s="94" t="s">
        <v>138</v>
      </c>
    </row>
    <row r="22" spans="1:4" ht="41.4" customHeight="1">
      <c r="A22" s="102" t="str">
        <f>IF(入力シート!B51="","",入力シート!B51)</f>
        <v/>
      </c>
      <c r="B22" s="92" t="s">
        <v>114</v>
      </c>
      <c r="C22" s="91"/>
      <c r="D22" s="94"/>
    </row>
    <row r="23" spans="1:4" ht="41.4" customHeight="1">
      <c r="A23" s="102" t="str">
        <f>IF(入力シート!B52="","",入力シート!B52)</f>
        <v/>
      </c>
      <c r="B23" s="92" t="s">
        <v>115</v>
      </c>
      <c r="C23" s="91"/>
      <c r="D23" s="94"/>
    </row>
    <row r="24" spans="1:4" ht="41.4" customHeight="1">
      <c r="A24" s="102" t="str">
        <f>IF(入力シート!B53="","",入力シート!B53)</f>
        <v/>
      </c>
      <c r="B24" s="92" t="s">
        <v>116</v>
      </c>
      <c r="C24" s="91"/>
      <c r="D24" s="94"/>
    </row>
    <row r="25" spans="1:4" ht="41.4" customHeight="1">
      <c r="A25" s="255" t="str">
        <f>IF(入力シート!B54="","",入力シート!B54)</f>
        <v/>
      </c>
      <c r="B25" s="103" t="s">
        <v>117</v>
      </c>
      <c r="C25" s="108"/>
      <c r="D25" s="111"/>
    </row>
    <row r="26" spans="1:4" ht="41.4" customHeight="1">
      <c r="A26" s="256"/>
      <c r="B26" s="104" t="s">
        <v>118</v>
      </c>
      <c r="C26" s="109"/>
      <c r="D26" s="112"/>
    </row>
    <row r="27" spans="1:4" ht="57" customHeight="1">
      <c r="A27" s="256"/>
      <c r="B27" s="105" t="s">
        <v>176</v>
      </c>
      <c r="C27" s="109"/>
      <c r="D27" s="112"/>
    </row>
    <row r="28" spans="1:4" ht="41.4" customHeight="1">
      <c r="A28" s="257"/>
      <c r="B28" s="106" t="s">
        <v>119</v>
      </c>
      <c r="C28" s="110"/>
      <c r="D28" s="113"/>
    </row>
    <row r="29" spans="1:4" ht="41.4" customHeight="1">
      <c r="A29" s="255" t="str">
        <f>IF(入力シート!B58="","",入力シート!B58)</f>
        <v/>
      </c>
      <c r="B29" s="107" t="s">
        <v>131</v>
      </c>
      <c r="C29" s="108"/>
      <c r="D29" s="111"/>
    </row>
    <row r="30" spans="1:4" ht="41.4" customHeight="1">
      <c r="A30" s="256"/>
      <c r="B30" s="105" t="s">
        <v>120</v>
      </c>
      <c r="C30" s="109"/>
      <c r="D30" s="112"/>
    </row>
    <row r="31" spans="1:4" ht="41.4" customHeight="1">
      <c r="A31" s="256"/>
      <c r="B31" s="105" t="s">
        <v>121</v>
      </c>
      <c r="C31" s="109"/>
      <c r="D31" s="112"/>
    </row>
    <row r="32" spans="1:4" ht="41.4" customHeight="1">
      <c r="A32" s="256"/>
      <c r="B32" s="105" t="s">
        <v>122</v>
      </c>
      <c r="C32" s="109"/>
      <c r="D32" s="112"/>
    </row>
    <row r="33" spans="1:4" ht="41.4" customHeight="1">
      <c r="A33" s="257"/>
      <c r="B33" s="106" t="s">
        <v>123</v>
      </c>
      <c r="C33" s="110"/>
      <c r="D33" s="113"/>
    </row>
    <row r="34" spans="1:4" ht="41.4" customHeight="1">
      <c r="A34" s="102" t="str">
        <f>IF(入力シート!B63="","",入力シート!B63)</f>
        <v/>
      </c>
      <c r="B34" s="93" t="s">
        <v>148</v>
      </c>
      <c r="C34" s="91"/>
      <c r="D34" s="94"/>
    </row>
    <row r="35" spans="1:4" ht="41.4" customHeight="1">
      <c r="A35" s="102" t="str">
        <f>IF(入力シート!B64="","",入力シート!B64)</f>
        <v/>
      </c>
      <c r="B35" s="93" t="s">
        <v>180</v>
      </c>
      <c r="C35" s="91"/>
      <c r="D35" s="94"/>
    </row>
    <row r="36" spans="1:4" ht="41.4" customHeight="1" thickBot="1">
      <c r="A36" s="114" t="str">
        <f>IF(入力シート!B65="","",入力シート!B65)</f>
        <v/>
      </c>
      <c r="B36" s="95" t="s">
        <v>181</v>
      </c>
      <c r="C36" s="96"/>
      <c r="D36" s="97"/>
    </row>
  </sheetData>
  <mergeCells count="10">
    <mergeCell ref="A29:A33"/>
    <mergeCell ref="A2:D2"/>
    <mergeCell ref="A20:B20"/>
    <mergeCell ref="C20:D20"/>
    <mergeCell ref="B12:C12"/>
    <mergeCell ref="B13:C13"/>
    <mergeCell ref="B14:C14"/>
    <mergeCell ref="B15:C15"/>
    <mergeCell ref="B16:C16"/>
    <mergeCell ref="A25:A28"/>
  </mergeCells>
  <phoneticPr fontId="9"/>
  <printOptions horizontalCentered="1" verticalCentered="1"/>
  <pageMargins left="0.70866141732283472" right="0.70866141732283472" top="0.74803149606299213" bottom="0.74803149606299213" header="0.31496062992125984" footer="0.31496062992125984"/>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F65CF-8F66-420C-BFC4-18D4BE99B078}">
  <sheetPr>
    <pageSetUpPr fitToPage="1"/>
  </sheetPr>
  <dimension ref="A1:E20"/>
  <sheetViews>
    <sheetView view="pageBreakPreview" zoomScale="60" zoomScaleNormal="100" workbookViewId="0">
      <selection activeCell="B12" sqref="B12:E12"/>
    </sheetView>
  </sheetViews>
  <sheetFormatPr defaultRowHeight="18.600000000000001"/>
  <cols>
    <col min="1" max="1" width="8.88671875" style="86"/>
    <col min="2" max="5" width="33.5546875" style="86" customWidth="1"/>
    <col min="6" max="16384" width="8.88671875" style="86"/>
  </cols>
  <sheetData>
    <row r="1" spans="1:5" ht="57" customHeight="1">
      <c r="A1" s="270" t="s">
        <v>124</v>
      </c>
      <c r="B1" s="270"/>
      <c r="C1" s="270"/>
      <c r="D1" s="270"/>
      <c r="E1" s="270"/>
    </row>
    <row r="2" spans="1:5" ht="64.8" customHeight="1">
      <c r="B2" s="115"/>
      <c r="C2" s="116"/>
      <c r="D2" s="116"/>
      <c r="E2" s="116"/>
    </row>
    <row r="3" spans="1:5" ht="64.8" customHeight="1">
      <c r="A3" s="86" t="s">
        <v>152</v>
      </c>
      <c r="B3" s="117"/>
      <c r="C3" s="118"/>
      <c r="D3" s="118"/>
      <c r="E3" s="118"/>
    </row>
    <row r="4" spans="1:5" ht="64.8" customHeight="1">
      <c r="A4" s="86" t="s">
        <v>172</v>
      </c>
      <c r="B4" s="117"/>
      <c r="C4" s="118"/>
      <c r="D4" s="118"/>
      <c r="E4" s="118"/>
    </row>
    <row r="5" spans="1:5" ht="64.8" customHeight="1">
      <c r="A5" s="86" t="s">
        <v>174</v>
      </c>
      <c r="B5" s="117"/>
      <c r="C5" s="118"/>
      <c r="D5" s="118"/>
      <c r="E5" s="118"/>
    </row>
    <row r="6" spans="1:5" ht="64.8" customHeight="1">
      <c r="A6" s="86" t="s">
        <v>125</v>
      </c>
      <c r="B6" s="115"/>
      <c r="C6" s="126"/>
      <c r="D6" s="126"/>
      <c r="E6" s="126"/>
    </row>
    <row r="7" spans="1:5" ht="64.8" customHeight="1">
      <c r="A7" s="120" t="str">
        <f>IF(入力シート!B74="","□","☑")</f>
        <v>□</v>
      </c>
      <c r="B7" s="272" t="s">
        <v>157</v>
      </c>
      <c r="C7" s="272"/>
      <c r="D7" s="272"/>
      <c r="E7" s="272"/>
    </row>
    <row r="8" spans="1:5" ht="64.8" customHeight="1">
      <c r="A8" s="120" t="str">
        <f>IF(入力シート!B75="","□","☑")</f>
        <v>□</v>
      </c>
      <c r="B8" s="272" t="s">
        <v>163</v>
      </c>
      <c r="C8" s="272"/>
      <c r="D8" s="272"/>
      <c r="E8" s="272"/>
    </row>
    <row r="9" spans="1:5" ht="64.8" customHeight="1">
      <c r="A9" s="120" t="str">
        <f>IF(入力シート!B76="","□","☑")</f>
        <v>□</v>
      </c>
      <c r="B9" s="269" t="s">
        <v>156</v>
      </c>
      <c r="C9" s="269"/>
      <c r="D9" s="269"/>
      <c r="E9" s="269"/>
    </row>
    <row r="10" spans="1:5" ht="64.8" customHeight="1">
      <c r="A10" s="120" t="str">
        <f>IF(入力シート!B77="","□","☑")</f>
        <v>□</v>
      </c>
      <c r="B10" s="272" t="s">
        <v>155</v>
      </c>
      <c r="C10" s="272"/>
      <c r="D10" s="272"/>
      <c r="E10" s="272"/>
    </row>
    <row r="11" spans="1:5" ht="64.8" customHeight="1">
      <c r="A11" s="120" t="str">
        <f>IF(入力シート!B78="","□","☑")</f>
        <v>□</v>
      </c>
      <c r="B11" s="272" t="s">
        <v>158</v>
      </c>
      <c r="C11" s="272"/>
      <c r="D11" s="272"/>
      <c r="E11" s="272"/>
    </row>
    <row r="12" spans="1:5" ht="64.8" customHeight="1">
      <c r="A12" s="120" t="str">
        <f>IF(入力シート!B79="","□","☑")</f>
        <v>□</v>
      </c>
      <c r="B12" s="272" t="s">
        <v>154</v>
      </c>
      <c r="C12" s="272"/>
      <c r="D12" s="272"/>
      <c r="E12" s="272"/>
    </row>
    <row r="13" spans="1:5" ht="64.8" customHeight="1">
      <c r="A13" s="120" t="str">
        <f>IF(入力シート!B80="","□","☑")</f>
        <v>□</v>
      </c>
      <c r="B13" s="272" t="s">
        <v>153</v>
      </c>
      <c r="C13" s="272"/>
      <c r="D13" s="272"/>
      <c r="E13" s="272"/>
    </row>
    <row r="14" spans="1:5" ht="64.8" customHeight="1">
      <c r="A14" s="120" t="str">
        <f>IF(入力シート!B81="","□","☑")</f>
        <v>□</v>
      </c>
      <c r="B14" s="272" t="s">
        <v>190</v>
      </c>
      <c r="C14" s="272"/>
      <c r="D14" s="272"/>
      <c r="E14" s="272"/>
    </row>
    <row r="15" spans="1:5" ht="64.8" customHeight="1">
      <c r="A15" s="120" t="str">
        <f>IF(入力シート!B82="","□","☑")</f>
        <v>□</v>
      </c>
      <c r="B15" s="272" t="s">
        <v>188</v>
      </c>
      <c r="C15" s="272"/>
      <c r="D15" s="272"/>
      <c r="E15" s="272"/>
    </row>
    <row r="16" spans="1:5" ht="64.8" customHeight="1">
      <c r="A16" s="120" t="str">
        <f>IF(入力シート!B83="","□","☑")</f>
        <v>□</v>
      </c>
      <c r="B16" s="272" t="s">
        <v>189</v>
      </c>
      <c r="C16" s="272"/>
      <c r="D16" s="272"/>
      <c r="E16" s="272"/>
    </row>
    <row r="17" spans="2:5" ht="39" customHeight="1">
      <c r="B17" s="119"/>
      <c r="C17" s="116"/>
      <c r="D17" s="116"/>
      <c r="E17" s="116"/>
    </row>
    <row r="18" spans="2:5" ht="39" customHeight="1">
      <c r="B18" s="85"/>
      <c r="C18" s="116"/>
      <c r="D18" s="271" t="str">
        <f>IF(入力シート!D5="","",入力シート!D5)</f>
        <v/>
      </c>
      <c r="E18" s="271"/>
    </row>
    <row r="19" spans="2:5" ht="39" customHeight="1">
      <c r="B19" s="275" t="s">
        <v>159</v>
      </c>
      <c r="C19" s="275"/>
      <c r="D19" s="271" t="str">
        <f>IF(入力シート!D9="","",入力シート!D9&amp;" "&amp;入力シート!D10&amp;" ㊞")</f>
        <v/>
      </c>
      <c r="E19" s="271"/>
    </row>
    <row r="20" spans="2:5" ht="39" customHeight="1">
      <c r="B20" s="273" t="s">
        <v>126</v>
      </c>
      <c r="C20" s="274"/>
      <c r="D20" s="274"/>
      <c r="E20" s="274"/>
    </row>
  </sheetData>
  <mergeCells count="15">
    <mergeCell ref="B20:E20"/>
    <mergeCell ref="B10:E10"/>
    <mergeCell ref="B11:E11"/>
    <mergeCell ref="B12:E12"/>
    <mergeCell ref="B13:E13"/>
    <mergeCell ref="B14:E14"/>
    <mergeCell ref="B19:C19"/>
    <mergeCell ref="D19:E19"/>
    <mergeCell ref="B9:E9"/>
    <mergeCell ref="A1:E1"/>
    <mergeCell ref="D18:E18"/>
    <mergeCell ref="B7:E7"/>
    <mergeCell ref="B8:E8"/>
    <mergeCell ref="B15:E15"/>
    <mergeCell ref="B16:E16"/>
  </mergeCells>
  <phoneticPr fontId="9"/>
  <pageMargins left="0.7" right="0.7" top="0.75" bottom="0.75" header="0.3" footer="0.3"/>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初めにお読みください</vt:lpstr>
      <vt:lpstr>入力シート</vt:lpstr>
      <vt:lpstr>第１号様式（交付申請書）</vt:lpstr>
      <vt:lpstr>第2号様式（事業計画書）</vt:lpstr>
      <vt:lpstr>第3号様式（収支計画書）</vt:lpstr>
      <vt:lpstr>提出書類確認シート</vt:lpstr>
      <vt:lpstr>同意書</vt:lpstr>
      <vt:lpstr>初めにお読みください!Print_Area</vt:lpstr>
      <vt:lpstr>'第１号様式（交付申請書）'!Print_Area</vt:lpstr>
      <vt:lpstr>'第2号様式（事業計画書）'!Print_Area</vt:lpstr>
      <vt:lpstr>提出書類確認シート!Print_Area</vt:lpstr>
      <vt:lpstr>同意書!Print_Area</vt:lpstr>
      <vt:lpstr>入力シート!Print_Area</vt:lpstr>
    </vt:vector>
  </TitlesOfParts>
  <Manager/>
  <Company>TAIMS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a0002851</cp:lastModifiedBy>
  <cp:revision/>
  <cp:lastPrinted>2024-04-15T07:26:33Z</cp:lastPrinted>
  <dcterms:created xsi:type="dcterms:W3CDTF">2018-02-23T09:04:45Z</dcterms:created>
  <dcterms:modified xsi:type="dcterms:W3CDTF">2024-04-19T01:16:47Z</dcterms:modified>
  <cp:category/>
  <cp:contentStatus/>
</cp:coreProperties>
</file>